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25" activeTab="0"/>
  </bookViews>
  <sheets>
    <sheet name="Лист 1" sheetId="1" r:id="rId1"/>
  </sheets>
  <definedNames>
    <definedName name="_xlnm.Print_Area" localSheetId="0">'Лист 1'!$A$1:$E$176</definedName>
  </definedNames>
  <calcPr fullCalcOnLoad="1"/>
</workbook>
</file>

<file path=xl/sharedStrings.xml><?xml version="1.0" encoding="utf-8"?>
<sst xmlns="http://schemas.openxmlformats.org/spreadsheetml/2006/main" count="400" uniqueCount="190">
  <si>
    <t>№ з/п</t>
  </si>
  <si>
    <t>Місце розташування земельної ділянки (територія сільської, селищної, міської ради, населений пункт)</t>
  </si>
  <si>
    <t>Площа земельної ділянки, га</t>
  </si>
  <si>
    <t>для ведення товарного сільськогосподарського виробництва (01.01 )</t>
  </si>
  <si>
    <t>Вільшанський район</t>
  </si>
  <si>
    <t>Всього:</t>
  </si>
  <si>
    <t>Голованівський район</t>
  </si>
  <si>
    <t>Добровеличківський район</t>
  </si>
  <si>
    <t>Новгородківський район</t>
  </si>
  <si>
    <t>Новоукраїнський район</t>
  </si>
  <si>
    <t>Онуфріївський район</t>
  </si>
  <si>
    <t>Устинівський район</t>
  </si>
  <si>
    <t>Світловодський район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</si>
  <si>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</si>
  <si>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</si>
  <si>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</si>
  <si>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</si>
  <si>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</si>
  <si>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Цільове призначення (функціональне використання)</t>
  </si>
  <si>
    <t>Бобринецький район</t>
  </si>
  <si>
    <t xml:space="preserve">Веселівська </t>
  </si>
  <si>
    <t>Перегонівська</t>
  </si>
  <si>
    <t>Грузька</t>
  </si>
  <si>
    <t>3521480800:02:000:9011</t>
  </si>
  <si>
    <t xml:space="preserve">Сасівська </t>
  </si>
  <si>
    <t>3522885300:02:000:7007</t>
  </si>
  <si>
    <t>Компаніївський район</t>
  </si>
  <si>
    <t>Новгородківська</t>
  </si>
  <si>
    <t>3523455100:02:003:9035</t>
  </si>
  <si>
    <t xml:space="preserve">Копенкуватська </t>
  </si>
  <si>
    <t xml:space="preserve">Мартинывська </t>
  </si>
  <si>
    <t>Новоархангельський район</t>
  </si>
  <si>
    <t xml:space="preserve">Листопадівська </t>
  </si>
  <si>
    <t xml:space="preserve">для сінокосіння та випасання худоби (01.08) </t>
  </si>
  <si>
    <t>для сінокосіння та випасання худоби (01.08)</t>
  </si>
  <si>
    <t xml:space="preserve">Дібрівська </t>
  </si>
  <si>
    <t xml:space="preserve">Капітанівська </t>
  </si>
  <si>
    <t>Новомиргродський район</t>
  </si>
  <si>
    <t>Новоукраїнська</t>
  </si>
  <si>
    <t>3524010100:02:003:1575</t>
  </si>
  <si>
    <t>3524010100:02:003:1567</t>
  </si>
  <si>
    <t>Вищеверещаківська</t>
  </si>
  <si>
    <t>3520582000:02:000:9030</t>
  </si>
  <si>
    <t>3520582000:02:000:9031</t>
  </si>
  <si>
    <t>3520582000:02:000:9032</t>
  </si>
  <si>
    <t>Соснівська</t>
  </si>
  <si>
    <t>3520586500:02:000:9005</t>
  </si>
  <si>
    <t>3520586500:02:000:9006</t>
  </si>
  <si>
    <t>3520586500:02:000:9008</t>
  </si>
  <si>
    <t>Староосотська</t>
  </si>
  <si>
    <t>3520587500:02:000:9010</t>
  </si>
  <si>
    <t>Ясинівська</t>
  </si>
  <si>
    <t>3520588600:02:000:9003</t>
  </si>
  <si>
    <t>3520588600:02:000:9005</t>
  </si>
  <si>
    <t>Олександрівський район</t>
  </si>
  <si>
    <t>Долинська</t>
  </si>
  <si>
    <t>Пролетарська</t>
  </si>
  <si>
    <t>Косівська</t>
  </si>
  <si>
    <t>Войнівська</t>
  </si>
  <si>
    <t>Головківська</t>
  </si>
  <si>
    <t>Добронадіївська</t>
  </si>
  <si>
    <t>3520382600:02:000:9101</t>
  </si>
  <si>
    <t>Комінтернівська</t>
  </si>
  <si>
    <t>3520383700:02:000:9005</t>
  </si>
  <si>
    <t>3520383700:02:000:9004</t>
  </si>
  <si>
    <t>Новопразька</t>
  </si>
  <si>
    <t>Олександрійський район</t>
  </si>
  <si>
    <t>Димитровська</t>
  </si>
  <si>
    <t>3525882300:02:000:9096</t>
  </si>
  <si>
    <t>3525882300:02:000:9089</t>
  </si>
  <si>
    <t>для ведення товарного сільськогосподарського виробництва (01.01)</t>
  </si>
  <si>
    <t>Сухоташлицька сільська рада</t>
  </si>
  <si>
    <t>Петрівський район</t>
  </si>
  <si>
    <t>Новомиргородська міська рада</t>
  </si>
  <si>
    <t>3523810100:02:001:9051</t>
  </si>
  <si>
    <t>Кропивницька</t>
  </si>
  <si>
    <t>3524082800:02:001:0620</t>
  </si>
  <si>
    <t>3524082800:02:001:0618</t>
  </si>
  <si>
    <t>-</t>
  </si>
  <si>
    <t>Червоновершківська сільська рада</t>
  </si>
  <si>
    <t>3524384200:02:000:9060</t>
  </si>
  <si>
    <t>Новоандріївська сільська рада</t>
  </si>
  <si>
    <t>3523483600:02:001:9067</t>
  </si>
  <si>
    <t>3523483600:02:000:9032</t>
  </si>
  <si>
    <t>3523483600:02:000:9025</t>
  </si>
  <si>
    <t>Долинський район</t>
  </si>
  <si>
    <t>Пишненська сільська рада</t>
  </si>
  <si>
    <t>3521987500:02:000:9004</t>
  </si>
  <si>
    <t>3521987500:02:000:9006</t>
  </si>
  <si>
    <t>3521987500:02:000:9003</t>
  </si>
  <si>
    <t>3521987500:02:000:9005</t>
  </si>
  <si>
    <t>Головним управлінням Держгеокадастру в Кіровоградській області</t>
  </si>
  <si>
    <t>Першотравнева сільська рада</t>
  </si>
  <si>
    <t>3521987400:02:000:2537</t>
  </si>
  <si>
    <t>Піщанобрідська сільська рада</t>
  </si>
  <si>
    <t>3521785300:02:003:9103</t>
  </si>
  <si>
    <t>Зеленська сільська рада</t>
  </si>
  <si>
    <t>Гайворонський район</t>
  </si>
  <si>
    <t>Тополівська сільська рада</t>
  </si>
  <si>
    <t>3521186200:02:000:2020</t>
  </si>
  <si>
    <t>Грузька сільська рада</t>
  </si>
  <si>
    <t>3521480800:02:000:0360</t>
  </si>
  <si>
    <t>Чемерпільська сільська рада</t>
  </si>
  <si>
    <t>3521187600:02:000:2037</t>
  </si>
  <si>
    <t>Берестягівська сільська рада</t>
  </si>
  <si>
    <t>3521180800:02:000:2034</t>
  </si>
  <si>
    <t>Березобалківська сільська рада</t>
  </si>
  <si>
    <t>3524381300:02:000:9054</t>
  </si>
  <si>
    <t>3524381300:02:000:9053</t>
  </si>
  <si>
    <t>3524381300:02:000:9055</t>
  </si>
  <si>
    <t>Березівська сільська рада</t>
  </si>
  <si>
    <t>3525881200:02:000:9034</t>
  </si>
  <si>
    <t>3525881200:02:000:9033</t>
  </si>
  <si>
    <t>3525881200:02:000:9029</t>
  </si>
  <si>
    <t>Степанівська сільська рада</t>
  </si>
  <si>
    <t>3525888300:02:000:9061</t>
  </si>
  <si>
    <t>Димитровська сільська рада</t>
  </si>
  <si>
    <t>3525882300:02:000:9016</t>
  </si>
  <si>
    <t>3525882300:02:000:9081</t>
  </si>
  <si>
    <t>3525882300:02:000:9013</t>
  </si>
  <si>
    <t>Ганно-Требинівська сільська рада</t>
  </si>
  <si>
    <t>3525880400:02:000:9027</t>
  </si>
  <si>
    <t>3525880400:02:000:9057</t>
  </si>
  <si>
    <t>3525880400:02:000:9022</t>
  </si>
  <si>
    <t>Верблюзька сільська рада</t>
  </si>
  <si>
    <t>3523480400:02:002:9014</t>
  </si>
  <si>
    <t>3523480400:02:002:9012</t>
  </si>
  <si>
    <t>3523480400:02:002:9013</t>
  </si>
  <si>
    <t>Куцівська сільська рада</t>
  </si>
  <si>
    <t>3523482400:02:000:9024</t>
  </si>
  <si>
    <t>3523482400:02:000:9022</t>
  </si>
  <si>
    <t>Новомиколаївська сільська рада</t>
  </si>
  <si>
    <t>3523483900:02:000:9009</t>
  </si>
  <si>
    <t>3521187600:02:000:2024</t>
  </si>
  <si>
    <t>Солонцюватська сільська рада</t>
  </si>
  <si>
    <t>3520886900:02:000:9002</t>
  </si>
  <si>
    <t>Богданівська сільська рада</t>
  </si>
  <si>
    <t>Коритно-Забузька  сільська рада</t>
  </si>
  <si>
    <t>Володимиро-Іллінська сільська рада</t>
  </si>
  <si>
    <t>3520883600:02:000:0014</t>
  </si>
  <si>
    <t>Софіївська сільська рада</t>
  </si>
  <si>
    <t>Лозуватська сільська рада</t>
  </si>
  <si>
    <t>Семидубська сільська рада</t>
  </si>
  <si>
    <t>3521487300:02:000:____</t>
  </si>
  <si>
    <t>3525881200:02:000:9001</t>
  </si>
  <si>
    <t>Дружелюбівська сільська рада</t>
  </si>
  <si>
    <t>3521781900:02:000:9040</t>
  </si>
  <si>
    <t>Липнязька сільська рада</t>
  </si>
  <si>
    <t>3521782700:02:000:9021</t>
  </si>
  <si>
    <t>Федорівська сільська рада</t>
  </si>
  <si>
    <t>для ведення фермерського господарства (01.02)</t>
  </si>
  <si>
    <t>3521786700:02:000:9002</t>
  </si>
  <si>
    <t>Спасівська</t>
  </si>
  <si>
    <t>Новомиколаївська</t>
  </si>
  <si>
    <t>3523485800:02:000:9007</t>
  </si>
  <si>
    <t xml:space="preserve">3523485800:02:000:   </t>
  </si>
  <si>
    <t>3523483900:02:000:</t>
  </si>
  <si>
    <t>Криничненська</t>
  </si>
  <si>
    <t>3525886700:02:000:9153</t>
  </si>
  <si>
    <t>Ганно-Требинівська</t>
  </si>
  <si>
    <t>3525880400:02:000:9059</t>
  </si>
  <si>
    <t>Марківська</t>
  </si>
  <si>
    <t>3521783500:02:000:9103</t>
  </si>
  <si>
    <t>Солгутівська сільська рада</t>
  </si>
  <si>
    <t>3521184900:02:000:9007</t>
  </si>
  <si>
    <t>3525880400:02:000:9060</t>
  </si>
  <si>
    <t>для сінокосіння і випасання худоби (01.08)</t>
  </si>
  <si>
    <t>Знамянський район</t>
  </si>
  <si>
    <t>Іванковецька</t>
  </si>
  <si>
    <t>3522281900:02:000:9031</t>
  </si>
  <si>
    <t>Солгутівська</t>
  </si>
  <si>
    <t>3521184900:02:000:2030</t>
  </si>
  <si>
    <t>Таужненська</t>
  </si>
  <si>
    <t>3521186000:02:000:9051</t>
  </si>
  <si>
    <t>Олександрівська сільська рада</t>
  </si>
  <si>
    <t>3525880200:02:000:9076</t>
  </si>
  <si>
    <t>3525880200:02:000:9101</t>
  </si>
  <si>
    <t>Млинківська сільська рада</t>
  </si>
  <si>
    <t>Іванковецька сільська рада</t>
  </si>
  <si>
    <t>3522281900:02:000:9005</t>
  </si>
  <si>
    <t>3522281900:02:000:9003</t>
  </si>
  <si>
    <t>3522281900:02:000:9002</t>
  </si>
  <si>
    <t>3522281900:02:000:9004</t>
  </si>
  <si>
    <t>Соломіївська сільська рада</t>
  </si>
  <si>
    <t>для ведення товрного сільськогосподарського виробництва (01.01)</t>
  </si>
  <si>
    <t>Котовська сільська рада</t>
  </si>
  <si>
    <t>3521182800:02:000:2030</t>
  </si>
  <si>
    <t>3521185100:02:000:2022</t>
  </si>
  <si>
    <t>3521185100:02:000:2023</t>
  </si>
  <si>
    <t>3521185100:02:000:2024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</si>
</sst>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422]d\ mmmm\ yyyy&quot; р.&quot;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.375" style="0" customWidth="1"/>
    <col min="2" max="2" width="26.25390625" style="8" customWidth="1"/>
    <col min="3" max="3" width="11.875" style="9" customWidth="1"/>
    <col min="4" max="4" width="22.25390625" style="0" customWidth="1"/>
    <col min="5" max="5" width="25.75390625" style="0" customWidth="1"/>
    <col min="6" max="6" width="10.625" style="0" customWidth="1"/>
  </cols>
  <sheetData>
    <row r="1" spans="1:5" ht="14.25" customHeight="1">
      <c r="A1" s="54" t="s">
        <v>14</v>
      </c>
      <c r="B1" s="54"/>
      <c r="C1" s="54"/>
      <c r="D1" s="54"/>
      <c r="E1" s="54"/>
    </row>
    <row r="2" spans="1:6" ht="16.5" customHeight="1">
      <c r="A2" s="54" t="s">
        <v>15</v>
      </c>
      <c r="B2" s="54"/>
      <c r="C2" s="54"/>
      <c r="D2" s="54"/>
      <c r="E2" s="54"/>
      <c r="F2" s="6"/>
    </row>
    <row r="3" spans="1:6" ht="15.75" customHeight="1">
      <c r="A3" s="54" t="s">
        <v>16</v>
      </c>
      <c r="B3" s="54"/>
      <c r="C3" s="54"/>
      <c r="D3" s="54"/>
      <c r="E3" s="54"/>
      <c r="F3" s="6"/>
    </row>
    <row r="4" spans="1:6" ht="18" customHeight="1">
      <c r="A4" s="54" t="s">
        <v>91</v>
      </c>
      <c r="B4" s="54"/>
      <c r="C4" s="54"/>
      <c r="D4" s="54"/>
      <c r="E4" s="54"/>
      <c r="F4" s="6"/>
    </row>
    <row r="5" spans="1:6" ht="12.75" customHeight="1">
      <c r="A5" s="10"/>
      <c r="B5" s="35"/>
      <c r="C5" s="11"/>
      <c r="D5" s="10"/>
      <c r="E5" s="10"/>
      <c r="F5" s="6"/>
    </row>
    <row r="6" spans="1:6" ht="90.75" customHeight="1">
      <c r="A6" s="45" t="s">
        <v>0</v>
      </c>
      <c r="B6" s="46" t="s">
        <v>1</v>
      </c>
      <c r="C6" s="47" t="s">
        <v>2</v>
      </c>
      <c r="D6" s="45" t="s">
        <v>18</v>
      </c>
      <c r="E6" s="45" t="s">
        <v>17</v>
      </c>
      <c r="F6" s="33"/>
    </row>
    <row r="7" spans="1:6" ht="15">
      <c r="A7" s="12">
        <v>1</v>
      </c>
      <c r="B7" s="12">
        <v>2</v>
      </c>
      <c r="C7" s="32">
        <v>3</v>
      </c>
      <c r="D7" s="12">
        <v>4</v>
      </c>
      <c r="E7" s="12">
        <v>5</v>
      </c>
      <c r="F7" s="7"/>
    </row>
    <row r="8" spans="1:6" ht="14.25">
      <c r="A8" s="58" t="s">
        <v>19</v>
      </c>
      <c r="B8" s="59"/>
      <c r="C8" s="59"/>
      <c r="D8" s="59"/>
      <c r="E8" s="60"/>
      <c r="F8" s="7"/>
    </row>
    <row r="9" spans="1:6" ht="45">
      <c r="A9" s="12">
        <v>1</v>
      </c>
      <c r="B9" s="36" t="s">
        <v>20</v>
      </c>
      <c r="C9" s="13">
        <v>1.44</v>
      </c>
      <c r="D9" s="12" t="s">
        <v>3</v>
      </c>
      <c r="E9" s="12"/>
      <c r="F9" s="7"/>
    </row>
    <row r="10" spans="1:6" ht="45">
      <c r="A10" s="12">
        <v>2</v>
      </c>
      <c r="B10" s="36" t="s">
        <v>134</v>
      </c>
      <c r="C10" s="13">
        <v>5.76</v>
      </c>
      <c r="D10" s="12" t="s">
        <v>70</v>
      </c>
      <c r="E10" s="12" t="s">
        <v>135</v>
      </c>
      <c r="F10" s="7"/>
    </row>
    <row r="11" spans="1:6" ht="45">
      <c r="A11" s="12">
        <v>3</v>
      </c>
      <c r="B11" s="12" t="s">
        <v>138</v>
      </c>
      <c r="C11" s="49">
        <v>63.5331</v>
      </c>
      <c r="D11" s="12" t="s">
        <v>70</v>
      </c>
      <c r="E11" s="48" t="s">
        <v>139</v>
      </c>
      <c r="F11" s="7"/>
    </row>
    <row r="12" spans="1:6" ht="15">
      <c r="A12" s="19">
        <v>3</v>
      </c>
      <c r="B12" s="39" t="s">
        <v>5</v>
      </c>
      <c r="C12" s="21">
        <f>SUM(C9:C11)</f>
        <v>70.7331</v>
      </c>
      <c r="D12" s="12"/>
      <c r="E12" s="12"/>
      <c r="F12" s="7"/>
    </row>
    <row r="13" spans="1:6" ht="14.25">
      <c r="A13" s="58" t="s">
        <v>97</v>
      </c>
      <c r="B13" s="59"/>
      <c r="C13" s="59"/>
      <c r="D13" s="59"/>
      <c r="E13" s="60"/>
      <c r="F13" s="7"/>
    </row>
    <row r="14" spans="1:6" ht="45">
      <c r="A14" s="12">
        <v>1</v>
      </c>
      <c r="B14" s="36" t="s">
        <v>98</v>
      </c>
      <c r="C14" s="13">
        <v>23.5833</v>
      </c>
      <c r="D14" s="12" t="s">
        <v>70</v>
      </c>
      <c r="E14" s="12" t="s">
        <v>99</v>
      </c>
      <c r="F14" s="7"/>
    </row>
    <row r="15" spans="1:6" ht="45">
      <c r="A15" s="12">
        <v>2</v>
      </c>
      <c r="B15" s="36" t="s">
        <v>102</v>
      </c>
      <c r="C15" s="13">
        <v>30.979</v>
      </c>
      <c r="D15" s="12" t="s">
        <v>70</v>
      </c>
      <c r="E15" s="12" t="s">
        <v>103</v>
      </c>
      <c r="F15" s="7"/>
    </row>
    <row r="16" spans="1:6" ht="45">
      <c r="A16" s="12">
        <v>3</v>
      </c>
      <c r="B16" s="36" t="s">
        <v>104</v>
      </c>
      <c r="C16" s="13">
        <v>31.1991</v>
      </c>
      <c r="D16" s="12" t="s">
        <v>70</v>
      </c>
      <c r="E16" s="12" t="s">
        <v>105</v>
      </c>
      <c r="F16" s="7"/>
    </row>
    <row r="17" spans="1:6" ht="45">
      <c r="A17" s="12">
        <v>4</v>
      </c>
      <c r="B17" s="36" t="s">
        <v>102</v>
      </c>
      <c r="C17" s="13">
        <v>21.0948</v>
      </c>
      <c r="D17" s="12" t="s">
        <v>70</v>
      </c>
      <c r="E17" s="12" t="s">
        <v>133</v>
      </c>
      <c r="F17" s="7"/>
    </row>
    <row r="18" spans="1:6" ht="45">
      <c r="A18" s="12">
        <v>5</v>
      </c>
      <c r="B18" s="36" t="s">
        <v>163</v>
      </c>
      <c r="C18" s="13">
        <v>49.9999</v>
      </c>
      <c r="D18" s="12" t="s">
        <v>70</v>
      </c>
      <c r="E18" s="12" t="s">
        <v>164</v>
      </c>
      <c r="F18" s="7"/>
    </row>
    <row r="19" spans="1:6" ht="45">
      <c r="A19" s="12">
        <v>6</v>
      </c>
      <c r="B19" s="36" t="s">
        <v>170</v>
      </c>
      <c r="C19" s="13">
        <v>14.2661</v>
      </c>
      <c r="D19" s="12" t="s">
        <v>70</v>
      </c>
      <c r="E19" s="12" t="s">
        <v>171</v>
      </c>
      <c r="F19" s="7"/>
    </row>
    <row r="20" spans="1:6" ht="45">
      <c r="A20" s="12">
        <v>7</v>
      </c>
      <c r="B20" s="36" t="s">
        <v>172</v>
      </c>
      <c r="C20" s="13">
        <v>9.2725</v>
      </c>
      <c r="D20" s="12" t="s">
        <v>70</v>
      </c>
      <c r="E20" s="12" t="s">
        <v>173</v>
      </c>
      <c r="F20" s="7"/>
    </row>
    <row r="21" spans="1:6" ht="45">
      <c r="A21" s="12">
        <v>8</v>
      </c>
      <c r="B21" s="36" t="s">
        <v>183</v>
      </c>
      <c r="C21" s="13">
        <v>32</v>
      </c>
      <c r="D21" s="12" t="s">
        <v>184</v>
      </c>
      <c r="E21" s="12" t="s">
        <v>78</v>
      </c>
      <c r="F21" s="7"/>
    </row>
    <row r="22" spans="1:6" ht="45">
      <c r="A22" s="12">
        <v>9</v>
      </c>
      <c r="B22" s="36" t="s">
        <v>183</v>
      </c>
      <c r="C22" s="13">
        <v>22.03</v>
      </c>
      <c r="D22" s="12" t="s">
        <v>184</v>
      </c>
      <c r="E22" s="12" t="s">
        <v>78</v>
      </c>
      <c r="F22" s="7"/>
    </row>
    <row r="23" spans="1:6" ht="45">
      <c r="A23" s="12">
        <v>10</v>
      </c>
      <c r="B23" s="36" t="s">
        <v>185</v>
      </c>
      <c r="C23" s="13">
        <v>16.05</v>
      </c>
      <c r="D23" s="12" t="s">
        <v>184</v>
      </c>
      <c r="E23" s="12" t="s">
        <v>78</v>
      </c>
      <c r="F23" s="7"/>
    </row>
    <row r="24" spans="1:6" ht="45">
      <c r="A24" s="12">
        <v>11</v>
      </c>
      <c r="B24" s="36" t="s">
        <v>183</v>
      </c>
      <c r="C24" s="13">
        <v>15.9</v>
      </c>
      <c r="D24" s="12" t="s">
        <v>184</v>
      </c>
      <c r="E24" s="12" t="s">
        <v>78</v>
      </c>
      <c r="F24" s="7"/>
    </row>
    <row r="25" spans="1:6" ht="45">
      <c r="A25" s="12">
        <v>12</v>
      </c>
      <c r="B25" s="36" t="s">
        <v>185</v>
      </c>
      <c r="C25" s="13">
        <v>15.7928</v>
      </c>
      <c r="D25" s="12" t="s">
        <v>184</v>
      </c>
      <c r="E25" s="12" t="s">
        <v>186</v>
      </c>
      <c r="F25" s="7"/>
    </row>
    <row r="26" spans="1:6" ht="45">
      <c r="A26" s="12">
        <v>13</v>
      </c>
      <c r="B26" s="36" t="s">
        <v>183</v>
      </c>
      <c r="C26" s="13">
        <v>17.0976</v>
      </c>
      <c r="D26" s="12" t="s">
        <v>184</v>
      </c>
      <c r="E26" s="12" t="s">
        <v>187</v>
      </c>
      <c r="F26" s="7"/>
    </row>
    <row r="27" spans="1:6" ht="45">
      <c r="A27" s="12">
        <v>14</v>
      </c>
      <c r="B27" s="36" t="s">
        <v>183</v>
      </c>
      <c r="C27" s="13">
        <v>4.8128</v>
      </c>
      <c r="D27" s="12" t="s">
        <v>184</v>
      </c>
      <c r="E27" s="12" t="s">
        <v>188</v>
      </c>
      <c r="F27" s="7"/>
    </row>
    <row r="28" spans="1:6" ht="45">
      <c r="A28" s="12">
        <v>15</v>
      </c>
      <c r="B28" s="36" t="s">
        <v>183</v>
      </c>
      <c r="C28" s="13">
        <v>4.8029</v>
      </c>
      <c r="D28" s="12" t="s">
        <v>184</v>
      </c>
      <c r="E28" s="12" t="s">
        <v>189</v>
      </c>
      <c r="F28" s="7"/>
    </row>
    <row r="29" spans="1:6" ht="15">
      <c r="A29" s="19">
        <v>15</v>
      </c>
      <c r="B29" s="39" t="s">
        <v>5</v>
      </c>
      <c r="C29" s="21">
        <f>SUM(C14:C28)</f>
        <v>308.8808</v>
      </c>
      <c r="D29" s="12"/>
      <c r="E29" s="12"/>
      <c r="F29" s="7"/>
    </row>
    <row r="30" spans="1:6" ht="14.25">
      <c r="A30" s="58" t="s">
        <v>7</v>
      </c>
      <c r="B30" s="59"/>
      <c r="C30" s="59"/>
      <c r="D30" s="59"/>
      <c r="E30" s="60"/>
      <c r="F30" s="7"/>
    </row>
    <row r="31" spans="1:6" ht="45">
      <c r="A31" s="12">
        <v>1</v>
      </c>
      <c r="B31" s="36" t="s">
        <v>145</v>
      </c>
      <c r="C31" s="13">
        <v>35.5788</v>
      </c>
      <c r="D31" s="12" t="s">
        <v>70</v>
      </c>
      <c r="E31" s="12" t="s">
        <v>146</v>
      </c>
      <c r="F31" s="7"/>
    </row>
    <row r="32" spans="1:6" ht="45">
      <c r="A32" s="12">
        <v>2</v>
      </c>
      <c r="B32" s="36" t="s">
        <v>147</v>
      </c>
      <c r="C32" s="13">
        <v>22.6294</v>
      </c>
      <c r="D32" s="12" t="s">
        <v>70</v>
      </c>
      <c r="E32" s="12" t="s">
        <v>148</v>
      </c>
      <c r="F32" s="7"/>
    </row>
    <row r="33" spans="1:6" ht="45">
      <c r="A33" s="12">
        <v>3</v>
      </c>
      <c r="B33" s="36" t="s">
        <v>149</v>
      </c>
      <c r="C33" s="13">
        <v>29.1819</v>
      </c>
      <c r="D33" s="12" t="s">
        <v>150</v>
      </c>
      <c r="E33" s="12" t="s">
        <v>151</v>
      </c>
      <c r="F33" s="7"/>
    </row>
    <row r="34" spans="1:6" ht="45">
      <c r="A34" s="12">
        <v>4</v>
      </c>
      <c r="B34" s="36" t="s">
        <v>161</v>
      </c>
      <c r="C34" s="13">
        <v>6.7801</v>
      </c>
      <c r="D34" s="12" t="s">
        <v>70</v>
      </c>
      <c r="E34" s="12" t="s">
        <v>162</v>
      </c>
      <c r="F34" s="7"/>
    </row>
    <row r="35" spans="1:6" ht="45">
      <c r="A35" s="12">
        <v>5</v>
      </c>
      <c r="B35" s="36" t="s">
        <v>94</v>
      </c>
      <c r="C35" s="13">
        <v>20.5162</v>
      </c>
      <c r="D35" s="12" t="s">
        <v>70</v>
      </c>
      <c r="E35" s="12" t="s">
        <v>95</v>
      </c>
      <c r="F35" s="7"/>
    </row>
    <row r="36" spans="1:6" ht="15">
      <c r="A36" s="19">
        <v>5</v>
      </c>
      <c r="B36" s="39" t="s">
        <v>5</v>
      </c>
      <c r="C36" s="21">
        <f>SUM(C31:C35)</f>
        <v>114.6864</v>
      </c>
      <c r="D36" s="12"/>
      <c r="E36" s="12"/>
      <c r="F36" s="7"/>
    </row>
    <row r="37" spans="1:6" s="51" customFormat="1" ht="14.25" customHeight="1">
      <c r="A37" s="58" t="s">
        <v>85</v>
      </c>
      <c r="B37" s="59"/>
      <c r="C37" s="59"/>
      <c r="D37" s="59"/>
      <c r="E37" s="60"/>
      <c r="F37" s="50"/>
    </row>
    <row r="38" spans="1:6" ht="45">
      <c r="A38" s="12">
        <v>1</v>
      </c>
      <c r="B38" s="36" t="s">
        <v>86</v>
      </c>
      <c r="C38" s="13">
        <v>8.8</v>
      </c>
      <c r="D38" s="12" t="s">
        <v>70</v>
      </c>
      <c r="E38" s="12" t="s">
        <v>87</v>
      </c>
      <c r="F38" s="7"/>
    </row>
    <row r="39" spans="1:6" ht="45">
      <c r="A39" s="12">
        <v>2</v>
      </c>
      <c r="B39" s="36" t="s">
        <v>86</v>
      </c>
      <c r="C39" s="13">
        <v>3.1</v>
      </c>
      <c r="D39" s="12" t="s">
        <v>70</v>
      </c>
      <c r="E39" s="12" t="s">
        <v>88</v>
      </c>
      <c r="F39" s="7"/>
    </row>
    <row r="40" spans="1:6" ht="45">
      <c r="A40" s="12">
        <v>3</v>
      </c>
      <c r="B40" s="36" t="s">
        <v>86</v>
      </c>
      <c r="C40" s="13">
        <v>23.7</v>
      </c>
      <c r="D40" s="12" t="s">
        <v>70</v>
      </c>
      <c r="E40" s="12" t="s">
        <v>89</v>
      </c>
      <c r="F40" s="7"/>
    </row>
    <row r="41" spans="1:6" ht="45">
      <c r="A41" s="12">
        <v>4</v>
      </c>
      <c r="B41" s="36" t="s">
        <v>86</v>
      </c>
      <c r="C41" s="13">
        <v>6.8</v>
      </c>
      <c r="D41" s="12" t="s">
        <v>70</v>
      </c>
      <c r="E41" s="12" t="s">
        <v>90</v>
      </c>
      <c r="F41" s="7"/>
    </row>
    <row r="42" spans="1:6" ht="45">
      <c r="A42" s="12">
        <v>5</v>
      </c>
      <c r="B42" s="36" t="s">
        <v>92</v>
      </c>
      <c r="C42" s="13">
        <v>102.5542</v>
      </c>
      <c r="D42" s="12" t="s">
        <v>70</v>
      </c>
      <c r="E42" s="12" t="s">
        <v>93</v>
      </c>
      <c r="F42" s="7"/>
    </row>
    <row r="43" spans="1:6" ht="15">
      <c r="A43" s="19">
        <v>5</v>
      </c>
      <c r="B43" s="39" t="s">
        <v>5</v>
      </c>
      <c r="C43" s="21">
        <f>C38+C39+C40+C41+C42</f>
        <v>144.9542</v>
      </c>
      <c r="D43" s="12"/>
      <c r="E43" s="12"/>
      <c r="F43" s="7"/>
    </row>
    <row r="44" spans="1:6" ht="15" customHeight="1">
      <c r="A44" s="58" t="s">
        <v>167</v>
      </c>
      <c r="B44" s="59"/>
      <c r="C44" s="59"/>
      <c r="D44" s="59"/>
      <c r="E44" s="60"/>
      <c r="F44" s="7"/>
    </row>
    <row r="45" spans="1:6" ht="45">
      <c r="A45" s="19">
        <v>1</v>
      </c>
      <c r="B45" s="36" t="s">
        <v>168</v>
      </c>
      <c r="C45" s="13">
        <v>22.3</v>
      </c>
      <c r="D45" s="12" t="s">
        <v>70</v>
      </c>
      <c r="E45" s="12" t="s">
        <v>78</v>
      </c>
      <c r="F45" s="7"/>
    </row>
    <row r="46" spans="1:6" ht="45">
      <c r="A46" s="19">
        <v>2</v>
      </c>
      <c r="B46" s="36" t="s">
        <v>168</v>
      </c>
      <c r="C46" s="13">
        <v>25.5803</v>
      </c>
      <c r="D46" s="12" t="s">
        <v>70</v>
      </c>
      <c r="E46" s="12" t="s">
        <v>169</v>
      </c>
      <c r="F46" s="7"/>
    </row>
    <row r="47" spans="1:6" ht="45">
      <c r="A47" s="19">
        <v>3</v>
      </c>
      <c r="B47" s="36" t="s">
        <v>178</v>
      </c>
      <c r="C47" s="13">
        <v>95.002</v>
      </c>
      <c r="D47" s="12" t="s">
        <v>70</v>
      </c>
      <c r="E47" s="12" t="s">
        <v>179</v>
      </c>
      <c r="F47" s="7"/>
    </row>
    <row r="48" spans="1:6" ht="45">
      <c r="A48" s="19">
        <v>4</v>
      </c>
      <c r="B48" s="36" t="s">
        <v>178</v>
      </c>
      <c r="C48" s="13">
        <v>77.2178</v>
      </c>
      <c r="D48" s="12" t="s">
        <v>70</v>
      </c>
      <c r="E48" s="12" t="s">
        <v>180</v>
      </c>
      <c r="F48" s="7"/>
    </row>
    <row r="49" spans="1:6" ht="45">
      <c r="A49" s="19">
        <v>5</v>
      </c>
      <c r="B49" s="36" t="s">
        <v>178</v>
      </c>
      <c r="C49" s="13">
        <v>39.3459</v>
      </c>
      <c r="D49" s="12" t="s">
        <v>70</v>
      </c>
      <c r="E49" s="12" t="s">
        <v>181</v>
      </c>
      <c r="F49" s="7"/>
    </row>
    <row r="50" spans="1:6" ht="45">
      <c r="A50" s="19">
        <v>6</v>
      </c>
      <c r="B50" s="36" t="s">
        <v>178</v>
      </c>
      <c r="C50" s="13">
        <v>63.886</v>
      </c>
      <c r="D50" s="12" t="s">
        <v>70</v>
      </c>
      <c r="E50" s="12" t="s">
        <v>182</v>
      </c>
      <c r="F50" s="7"/>
    </row>
    <row r="51" spans="1:6" ht="15">
      <c r="A51" s="19">
        <v>6</v>
      </c>
      <c r="B51" s="39" t="s">
        <v>5</v>
      </c>
      <c r="C51" s="21">
        <f>SUM(C45:C50)</f>
        <v>323.33200000000005</v>
      </c>
      <c r="D51" s="12"/>
      <c r="E51" s="12"/>
      <c r="F51" s="7"/>
    </row>
    <row r="52" spans="1:6" ht="14.25">
      <c r="A52" s="55" t="s">
        <v>4</v>
      </c>
      <c r="B52" s="56"/>
      <c r="C52" s="56"/>
      <c r="D52" s="56"/>
      <c r="E52" s="57"/>
      <c r="F52" s="7"/>
    </row>
    <row r="53" spans="1:6" ht="45">
      <c r="A53" s="14">
        <v>1</v>
      </c>
      <c r="B53" s="37" t="s">
        <v>71</v>
      </c>
      <c r="C53" s="15">
        <v>0.7</v>
      </c>
      <c r="D53" s="12" t="s">
        <v>70</v>
      </c>
      <c r="E53" s="16"/>
      <c r="F53" s="3"/>
    </row>
    <row r="54" spans="1:6" ht="45">
      <c r="A54" s="14">
        <v>2</v>
      </c>
      <c r="B54" s="37" t="s">
        <v>71</v>
      </c>
      <c r="C54" s="15">
        <v>9.5739</v>
      </c>
      <c r="D54" s="12" t="s">
        <v>70</v>
      </c>
      <c r="E54" s="16" t="s">
        <v>80</v>
      </c>
      <c r="F54" s="3"/>
    </row>
    <row r="55" spans="1:6" ht="45">
      <c r="A55" s="14">
        <v>3</v>
      </c>
      <c r="B55" s="37" t="s">
        <v>106</v>
      </c>
      <c r="C55" s="15">
        <v>7.7907</v>
      </c>
      <c r="D55" s="12" t="s">
        <v>70</v>
      </c>
      <c r="E55" s="16" t="s">
        <v>107</v>
      </c>
      <c r="F55" s="3"/>
    </row>
    <row r="56" spans="1:6" ht="45">
      <c r="A56" s="14">
        <v>4</v>
      </c>
      <c r="B56" s="37" t="s">
        <v>106</v>
      </c>
      <c r="C56" s="15">
        <v>9.9134</v>
      </c>
      <c r="D56" s="12" t="s">
        <v>70</v>
      </c>
      <c r="E56" s="16" t="s">
        <v>108</v>
      </c>
      <c r="F56" s="3"/>
    </row>
    <row r="57" spans="1:6" ht="45">
      <c r="A57" s="14">
        <v>5</v>
      </c>
      <c r="B57" s="37" t="s">
        <v>106</v>
      </c>
      <c r="C57" s="15">
        <v>32.7642</v>
      </c>
      <c r="D57" s="12" t="s">
        <v>70</v>
      </c>
      <c r="E57" s="16" t="s">
        <v>109</v>
      </c>
      <c r="F57" s="3"/>
    </row>
    <row r="58" spans="1:6" ht="45">
      <c r="A58" s="14">
        <v>6</v>
      </c>
      <c r="B58" s="37" t="s">
        <v>137</v>
      </c>
      <c r="C58" s="15">
        <v>19.2706</v>
      </c>
      <c r="D58" s="12" t="s">
        <v>70</v>
      </c>
      <c r="E58" s="16"/>
      <c r="F58" s="3"/>
    </row>
    <row r="59" spans="1:6" ht="14.25">
      <c r="A59" s="17">
        <v>6</v>
      </c>
      <c r="B59" s="38" t="s">
        <v>5</v>
      </c>
      <c r="C59" s="18">
        <f>SUM(C53:C58)</f>
        <v>80.0128</v>
      </c>
      <c r="D59" s="19"/>
      <c r="E59" s="20"/>
      <c r="F59" s="3"/>
    </row>
    <row r="60" spans="1:6" ht="14.25">
      <c r="A60" s="55" t="s">
        <v>6</v>
      </c>
      <c r="B60" s="56"/>
      <c r="C60" s="56"/>
      <c r="D60" s="56"/>
      <c r="E60" s="57"/>
      <c r="F60" s="3"/>
    </row>
    <row r="61" spans="1:6" ht="45">
      <c r="A61" s="14">
        <v>1</v>
      </c>
      <c r="B61" s="36" t="s">
        <v>21</v>
      </c>
      <c r="C61" s="13">
        <v>15</v>
      </c>
      <c r="D61" s="12" t="s">
        <v>3</v>
      </c>
      <c r="E61" s="12"/>
      <c r="F61" s="4"/>
    </row>
    <row r="62" spans="1:6" ht="45">
      <c r="A62" s="14">
        <v>2</v>
      </c>
      <c r="B62" s="36" t="s">
        <v>22</v>
      </c>
      <c r="C62" s="13">
        <v>9.31</v>
      </c>
      <c r="D62" s="12" t="s">
        <v>3</v>
      </c>
      <c r="E62" s="12" t="s">
        <v>23</v>
      </c>
      <c r="F62" s="4"/>
    </row>
    <row r="63" spans="1:6" ht="45">
      <c r="A63" s="14">
        <v>3</v>
      </c>
      <c r="B63" s="36" t="s">
        <v>100</v>
      </c>
      <c r="C63" s="13">
        <v>111.7118</v>
      </c>
      <c r="D63" s="12" t="s">
        <v>70</v>
      </c>
      <c r="E63" s="12" t="s">
        <v>101</v>
      </c>
      <c r="F63" s="4"/>
    </row>
    <row r="64" spans="1:6" ht="45">
      <c r="A64" s="14">
        <v>4</v>
      </c>
      <c r="B64" s="36" t="s">
        <v>142</v>
      </c>
      <c r="C64" s="13">
        <v>22.5</v>
      </c>
      <c r="D64" s="12" t="s">
        <v>70</v>
      </c>
      <c r="E64" s="14" t="s">
        <v>143</v>
      </c>
      <c r="F64" s="4"/>
    </row>
    <row r="65" spans="1:6" ht="14.25">
      <c r="A65" s="17">
        <v>4</v>
      </c>
      <c r="B65" s="39" t="s">
        <v>5</v>
      </c>
      <c r="C65" s="21">
        <f>SUM(C61:C64)</f>
        <v>158.52179999999998</v>
      </c>
      <c r="D65" s="19"/>
      <c r="E65" s="19"/>
      <c r="F65" s="4"/>
    </row>
    <row r="66" spans="1:6" ht="14.25">
      <c r="A66" s="55" t="s">
        <v>26</v>
      </c>
      <c r="B66" s="56"/>
      <c r="C66" s="56"/>
      <c r="D66" s="56"/>
      <c r="E66" s="57"/>
      <c r="F66" s="4"/>
    </row>
    <row r="67" spans="1:6" ht="45">
      <c r="A67" s="14">
        <v>1</v>
      </c>
      <c r="B67" s="36" t="s">
        <v>24</v>
      </c>
      <c r="C67" s="22">
        <v>49.1451</v>
      </c>
      <c r="D67" s="12" t="s">
        <v>3</v>
      </c>
      <c r="E67" s="12" t="s">
        <v>25</v>
      </c>
      <c r="F67" s="4"/>
    </row>
    <row r="68" spans="1:6" ht="45">
      <c r="A68" s="14">
        <v>2</v>
      </c>
      <c r="B68" s="36" t="s">
        <v>79</v>
      </c>
      <c r="C68" s="22">
        <v>12.2</v>
      </c>
      <c r="D68" s="12" t="s">
        <v>70</v>
      </c>
      <c r="E68" s="12"/>
      <c r="F68" s="4"/>
    </row>
    <row r="69" spans="1:6" ht="45">
      <c r="A69" s="14">
        <v>3</v>
      </c>
      <c r="B69" s="36" t="s">
        <v>79</v>
      </c>
      <c r="C69" s="22">
        <v>20.8</v>
      </c>
      <c r="D69" s="12" t="s">
        <v>70</v>
      </c>
      <c r="E69" s="12"/>
      <c r="F69" s="4"/>
    </row>
    <row r="70" spans="1:6" ht="45">
      <c r="A70" s="14">
        <v>4</v>
      </c>
      <c r="B70" s="36" t="s">
        <v>79</v>
      </c>
      <c r="C70" s="22">
        <v>5</v>
      </c>
      <c r="D70" s="12" t="s">
        <v>70</v>
      </c>
      <c r="E70" s="12"/>
      <c r="F70" s="4"/>
    </row>
    <row r="71" spans="1:6" ht="45">
      <c r="A71" s="14">
        <v>5</v>
      </c>
      <c r="B71" s="36" t="s">
        <v>79</v>
      </c>
      <c r="C71" s="22">
        <v>16.5</v>
      </c>
      <c r="D71" s="12" t="s">
        <v>70</v>
      </c>
      <c r="E71" s="12"/>
      <c r="F71" s="4"/>
    </row>
    <row r="72" spans="1:6" ht="45">
      <c r="A72" s="14">
        <v>6</v>
      </c>
      <c r="B72" s="36" t="s">
        <v>79</v>
      </c>
      <c r="C72" s="22">
        <v>11.5</v>
      </c>
      <c r="D72" s="12" t="s">
        <v>70</v>
      </c>
      <c r="E72" s="12"/>
      <c r="F72" s="4"/>
    </row>
    <row r="73" spans="1:6" ht="45">
      <c r="A73" s="14">
        <v>7</v>
      </c>
      <c r="B73" s="36" t="s">
        <v>79</v>
      </c>
      <c r="C73" s="22">
        <v>25.26</v>
      </c>
      <c r="D73" s="12" t="s">
        <v>70</v>
      </c>
      <c r="E73" s="12"/>
      <c r="F73" s="4"/>
    </row>
    <row r="74" spans="1:6" ht="45">
      <c r="A74" s="14">
        <v>8</v>
      </c>
      <c r="B74" s="36" t="s">
        <v>140</v>
      </c>
      <c r="C74" s="22">
        <v>37</v>
      </c>
      <c r="D74" s="12" t="s">
        <v>70</v>
      </c>
      <c r="E74" s="12"/>
      <c r="F74" s="4"/>
    </row>
    <row r="75" spans="1:6" ht="45">
      <c r="A75" s="14">
        <v>9</v>
      </c>
      <c r="B75" s="36" t="s">
        <v>141</v>
      </c>
      <c r="C75" s="22">
        <v>19.29</v>
      </c>
      <c r="D75" s="12" t="s">
        <v>166</v>
      </c>
      <c r="E75" s="12"/>
      <c r="F75" s="4"/>
    </row>
    <row r="76" spans="1:6" ht="45">
      <c r="A76" s="14">
        <v>10</v>
      </c>
      <c r="B76" s="36" t="s">
        <v>141</v>
      </c>
      <c r="C76" s="22">
        <v>5.52</v>
      </c>
      <c r="D76" s="12" t="s">
        <v>166</v>
      </c>
      <c r="E76" s="12"/>
      <c r="F76" s="4"/>
    </row>
    <row r="77" spans="1:6" ht="45">
      <c r="A77" s="14">
        <v>11</v>
      </c>
      <c r="B77" s="36" t="s">
        <v>141</v>
      </c>
      <c r="C77" s="22">
        <v>7.95</v>
      </c>
      <c r="D77" s="12" t="s">
        <v>166</v>
      </c>
      <c r="E77" s="12"/>
      <c r="F77" s="4"/>
    </row>
    <row r="78" spans="1:6" ht="14.25">
      <c r="A78" s="17">
        <v>11</v>
      </c>
      <c r="B78" s="39" t="s">
        <v>5</v>
      </c>
      <c r="C78" s="23">
        <f>SUM(C67:C77)</f>
        <v>210.1651</v>
      </c>
      <c r="D78" s="19"/>
      <c r="E78" s="19"/>
      <c r="F78" s="4"/>
    </row>
    <row r="79" spans="1:6" ht="14.25">
      <c r="A79" s="55" t="s">
        <v>8</v>
      </c>
      <c r="B79" s="56"/>
      <c r="C79" s="56"/>
      <c r="D79" s="56"/>
      <c r="E79" s="57"/>
      <c r="F79" s="4"/>
    </row>
    <row r="80" spans="1:6" ht="45">
      <c r="A80" s="14">
        <v>1</v>
      </c>
      <c r="B80" s="36" t="s">
        <v>27</v>
      </c>
      <c r="C80" s="13">
        <v>7.8</v>
      </c>
      <c r="D80" s="12" t="s">
        <v>3</v>
      </c>
      <c r="E80" s="12" t="s">
        <v>28</v>
      </c>
      <c r="F80" s="4"/>
    </row>
    <row r="81" spans="1:6" ht="45">
      <c r="A81" s="14">
        <v>2</v>
      </c>
      <c r="B81" s="36" t="s">
        <v>81</v>
      </c>
      <c r="C81" s="13">
        <v>6.4638</v>
      </c>
      <c r="D81" s="12" t="s">
        <v>70</v>
      </c>
      <c r="E81" s="12" t="s">
        <v>82</v>
      </c>
      <c r="F81" s="4"/>
    </row>
    <row r="82" spans="1:6" ht="45">
      <c r="A82" s="14">
        <v>3</v>
      </c>
      <c r="B82" s="36" t="s">
        <v>81</v>
      </c>
      <c r="C82" s="13">
        <v>33.3549</v>
      </c>
      <c r="D82" s="12" t="s">
        <v>70</v>
      </c>
      <c r="E82" s="12" t="s">
        <v>83</v>
      </c>
      <c r="F82" s="4"/>
    </row>
    <row r="83" spans="1:6" ht="45">
      <c r="A83" s="14">
        <v>4</v>
      </c>
      <c r="B83" s="36" t="s">
        <v>81</v>
      </c>
      <c r="C83" s="13">
        <v>15.5</v>
      </c>
      <c r="D83" s="12" t="s">
        <v>70</v>
      </c>
      <c r="E83" s="12" t="s">
        <v>84</v>
      </c>
      <c r="F83" s="4"/>
    </row>
    <row r="84" spans="1:6" ht="45">
      <c r="A84" s="14">
        <v>5</v>
      </c>
      <c r="B84" s="36" t="s">
        <v>81</v>
      </c>
      <c r="C84" s="13">
        <v>10.4276</v>
      </c>
      <c r="D84" s="12" t="s">
        <v>70</v>
      </c>
      <c r="E84" s="12"/>
      <c r="F84" s="4"/>
    </row>
    <row r="85" spans="1:6" ht="45">
      <c r="A85" s="14">
        <v>6</v>
      </c>
      <c r="B85" s="36" t="s">
        <v>124</v>
      </c>
      <c r="C85" s="13">
        <v>73.1717</v>
      </c>
      <c r="D85" s="12" t="s">
        <v>70</v>
      </c>
      <c r="E85" s="12" t="s">
        <v>125</v>
      </c>
      <c r="F85" s="4"/>
    </row>
    <row r="86" spans="1:6" ht="45">
      <c r="A86" s="14">
        <v>7</v>
      </c>
      <c r="B86" s="36" t="s">
        <v>124</v>
      </c>
      <c r="C86" s="13">
        <v>254.8582</v>
      </c>
      <c r="D86" s="12" t="s">
        <v>70</v>
      </c>
      <c r="E86" s="12" t="s">
        <v>126</v>
      </c>
      <c r="F86" s="4"/>
    </row>
    <row r="87" spans="1:6" ht="45">
      <c r="A87" s="14">
        <v>8</v>
      </c>
      <c r="B87" s="36" t="s">
        <v>124</v>
      </c>
      <c r="C87" s="13">
        <v>72.1263</v>
      </c>
      <c r="D87" s="12" t="s">
        <v>70</v>
      </c>
      <c r="E87" s="12" t="s">
        <v>127</v>
      </c>
      <c r="F87" s="4"/>
    </row>
    <row r="88" spans="1:6" ht="45">
      <c r="A88" s="14">
        <v>9</v>
      </c>
      <c r="B88" s="36" t="s">
        <v>128</v>
      </c>
      <c r="C88" s="13">
        <v>116.9624</v>
      </c>
      <c r="D88" s="12" t="s">
        <v>70</v>
      </c>
      <c r="E88" s="12" t="s">
        <v>129</v>
      </c>
      <c r="F88" s="4"/>
    </row>
    <row r="89" spans="1:6" ht="45">
      <c r="A89" s="14">
        <v>10</v>
      </c>
      <c r="B89" s="36" t="s">
        <v>128</v>
      </c>
      <c r="C89" s="13">
        <v>99.3455</v>
      </c>
      <c r="D89" s="12" t="s">
        <v>70</v>
      </c>
      <c r="E89" s="12" t="s">
        <v>130</v>
      </c>
      <c r="F89" s="4"/>
    </row>
    <row r="90" spans="1:6" ht="45">
      <c r="A90" s="14">
        <v>11</v>
      </c>
      <c r="B90" s="36" t="s">
        <v>131</v>
      </c>
      <c r="C90" s="13">
        <v>9.3792</v>
      </c>
      <c r="D90" s="12" t="s">
        <v>70</v>
      </c>
      <c r="E90" s="12" t="s">
        <v>132</v>
      </c>
      <c r="F90" s="4"/>
    </row>
    <row r="91" spans="1:6" ht="45">
      <c r="A91" s="14">
        <v>12</v>
      </c>
      <c r="B91" s="36" t="s">
        <v>152</v>
      </c>
      <c r="C91" s="13">
        <v>27.2934</v>
      </c>
      <c r="D91" s="12" t="s">
        <v>70</v>
      </c>
      <c r="E91" s="12" t="s">
        <v>155</v>
      </c>
      <c r="F91" s="4"/>
    </row>
    <row r="92" spans="1:6" ht="45">
      <c r="A92" s="14">
        <v>13</v>
      </c>
      <c r="B92" s="36" t="s">
        <v>152</v>
      </c>
      <c r="C92" s="13">
        <v>41.003</v>
      </c>
      <c r="D92" s="12" t="s">
        <v>70</v>
      </c>
      <c r="E92" s="12" t="s">
        <v>154</v>
      </c>
      <c r="F92" s="4"/>
    </row>
    <row r="93" spans="1:6" ht="45">
      <c r="A93" s="14">
        <v>14</v>
      </c>
      <c r="B93" s="36" t="s">
        <v>153</v>
      </c>
      <c r="C93" s="13">
        <v>23.3121</v>
      </c>
      <c r="D93" s="12" t="s">
        <v>70</v>
      </c>
      <c r="E93" s="12" t="s">
        <v>156</v>
      </c>
      <c r="F93" s="4"/>
    </row>
    <row r="94" spans="1:6" ht="14.25">
      <c r="A94" s="17">
        <v>14</v>
      </c>
      <c r="B94" s="39" t="s">
        <v>5</v>
      </c>
      <c r="C94" s="21">
        <f>SUM(C80:C93)</f>
        <v>790.9981</v>
      </c>
      <c r="D94" s="19"/>
      <c r="E94" s="19"/>
      <c r="F94" s="4"/>
    </row>
    <row r="95" spans="1:6" ht="14.25">
      <c r="A95" s="55" t="s">
        <v>31</v>
      </c>
      <c r="B95" s="56"/>
      <c r="C95" s="56"/>
      <c r="D95" s="56"/>
      <c r="E95" s="57"/>
      <c r="F95" s="4"/>
    </row>
    <row r="96" spans="1:6" ht="45">
      <c r="A96" s="14">
        <v>1</v>
      </c>
      <c r="B96" s="36" t="s">
        <v>29</v>
      </c>
      <c r="C96" s="13">
        <v>45.1</v>
      </c>
      <c r="D96" s="12" t="s">
        <v>3</v>
      </c>
      <c r="E96" s="19"/>
      <c r="F96" s="4"/>
    </row>
    <row r="97" spans="1:6" ht="45">
      <c r="A97" s="14">
        <v>2</v>
      </c>
      <c r="B97" s="36" t="s">
        <v>30</v>
      </c>
      <c r="C97" s="13">
        <v>10</v>
      </c>
      <c r="D97" s="12" t="s">
        <v>3</v>
      </c>
      <c r="E97" s="19"/>
      <c r="F97" s="4"/>
    </row>
    <row r="98" spans="1:6" ht="15">
      <c r="A98" s="17">
        <v>2</v>
      </c>
      <c r="B98" s="39" t="s">
        <v>5</v>
      </c>
      <c r="C98" s="21">
        <f>SUM(C96:C97)</f>
        <v>55.1</v>
      </c>
      <c r="D98" s="12"/>
      <c r="E98" s="19"/>
      <c r="F98" s="4"/>
    </row>
    <row r="99" spans="1:6" ht="15" customHeight="1">
      <c r="A99" s="55" t="s">
        <v>37</v>
      </c>
      <c r="B99" s="56"/>
      <c r="C99" s="56"/>
      <c r="D99" s="56"/>
      <c r="E99" s="57"/>
      <c r="F99" s="4"/>
    </row>
    <row r="100" spans="1:6" ht="45">
      <c r="A100" s="14">
        <v>1</v>
      </c>
      <c r="B100" s="36" t="s">
        <v>32</v>
      </c>
      <c r="C100" s="13">
        <v>8</v>
      </c>
      <c r="D100" s="12" t="s">
        <v>33</v>
      </c>
      <c r="E100" s="19"/>
      <c r="F100" s="4"/>
    </row>
    <row r="101" spans="1:6" ht="45">
      <c r="A101" s="14">
        <v>2</v>
      </c>
      <c r="B101" s="36" t="s">
        <v>32</v>
      </c>
      <c r="C101" s="13">
        <v>17</v>
      </c>
      <c r="D101" s="12" t="s">
        <v>34</v>
      </c>
      <c r="E101" s="19"/>
      <c r="F101" s="4"/>
    </row>
    <row r="102" spans="1:6" ht="45">
      <c r="A102" s="14">
        <v>3</v>
      </c>
      <c r="B102" s="36" t="s">
        <v>35</v>
      </c>
      <c r="C102" s="13">
        <v>8.3609</v>
      </c>
      <c r="D102" s="12" t="s">
        <v>3</v>
      </c>
      <c r="E102" s="19"/>
      <c r="F102" s="4"/>
    </row>
    <row r="103" spans="1:6" ht="45">
      <c r="A103" s="14">
        <v>4</v>
      </c>
      <c r="B103" s="36" t="s">
        <v>36</v>
      </c>
      <c r="C103" s="13">
        <v>4.3276</v>
      </c>
      <c r="D103" s="12" t="s">
        <v>3</v>
      </c>
      <c r="E103" s="19"/>
      <c r="F103" s="4"/>
    </row>
    <row r="104" spans="1:6" ht="45">
      <c r="A104" s="14">
        <v>5</v>
      </c>
      <c r="B104" s="36" t="s">
        <v>35</v>
      </c>
      <c r="C104" s="13">
        <v>5.5869</v>
      </c>
      <c r="D104" s="12" t="s">
        <v>3</v>
      </c>
      <c r="E104" s="19"/>
      <c r="F104" s="4"/>
    </row>
    <row r="105" spans="1:6" ht="45">
      <c r="A105" s="14">
        <v>6</v>
      </c>
      <c r="B105" s="36" t="s">
        <v>73</v>
      </c>
      <c r="C105" s="13">
        <v>6.4524</v>
      </c>
      <c r="D105" s="12" t="s">
        <v>70</v>
      </c>
      <c r="E105" s="12" t="s">
        <v>74</v>
      </c>
      <c r="F105" s="4"/>
    </row>
    <row r="106" spans="1:6" ht="15">
      <c r="A106" s="17">
        <v>6</v>
      </c>
      <c r="B106" s="39" t="s">
        <v>5</v>
      </c>
      <c r="C106" s="21">
        <f>SUM(C100:C105)</f>
        <v>49.7278</v>
      </c>
      <c r="D106" s="12"/>
      <c r="E106" s="19"/>
      <c r="F106" s="4"/>
    </row>
    <row r="107" spans="1:6" ht="14.25">
      <c r="A107" s="55" t="s">
        <v>9</v>
      </c>
      <c r="B107" s="56"/>
      <c r="C107" s="56"/>
      <c r="D107" s="56"/>
      <c r="E107" s="57"/>
      <c r="F107" s="4"/>
    </row>
    <row r="108" spans="1:8" ht="45">
      <c r="A108" s="14">
        <v>1</v>
      </c>
      <c r="B108" s="40" t="s">
        <v>38</v>
      </c>
      <c r="C108" s="25">
        <v>2.2235</v>
      </c>
      <c r="D108" s="12" t="s">
        <v>3</v>
      </c>
      <c r="E108" s="24" t="s">
        <v>39</v>
      </c>
      <c r="F108" s="5"/>
      <c r="G108" s="2"/>
      <c r="H108" s="1"/>
    </row>
    <row r="109" spans="1:8" ht="45">
      <c r="A109" s="14">
        <v>2</v>
      </c>
      <c r="B109" s="40" t="s">
        <v>38</v>
      </c>
      <c r="C109" s="25">
        <v>6.0275</v>
      </c>
      <c r="D109" s="12" t="s">
        <v>3</v>
      </c>
      <c r="E109" s="24" t="s">
        <v>40</v>
      </c>
      <c r="F109" s="5"/>
      <c r="G109" s="2"/>
      <c r="H109" s="1"/>
    </row>
    <row r="110" spans="1:8" ht="45">
      <c r="A110" s="14">
        <v>3</v>
      </c>
      <c r="B110" s="40" t="s">
        <v>75</v>
      </c>
      <c r="C110" s="25">
        <v>1.8767</v>
      </c>
      <c r="D110" s="12" t="s">
        <v>70</v>
      </c>
      <c r="E110" s="24" t="s">
        <v>76</v>
      </c>
      <c r="F110" s="5"/>
      <c r="G110" s="2"/>
      <c r="H110" s="1"/>
    </row>
    <row r="111" spans="1:8" ht="45">
      <c r="A111" s="14">
        <v>4</v>
      </c>
      <c r="B111" s="40" t="s">
        <v>75</v>
      </c>
      <c r="C111" s="25">
        <v>2.1235</v>
      </c>
      <c r="D111" s="12" t="s">
        <v>70</v>
      </c>
      <c r="E111" s="24" t="s">
        <v>77</v>
      </c>
      <c r="F111" s="5"/>
      <c r="G111" s="2"/>
      <c r="H111" s="1"/>
    </row>
    <row r="112" spans="1:8" ht="45">
      <c r="A112" s="14">
        <v>5</v>
      </c>
      <c r="B112" s="40" t="s">
        <v>75</v>
      </c>
      <c r="C112" s="25">
        <v>2.7</v>
      </c>
      <c r="D112" s="12" t="s">
        <v>70</v>
      </c>
      <c r="E112" s="24" t="s">
        <v>78</v>
      </c>
      <c r="F112" s="5"/>
      <c r="G112" s="2"/>
      <c r="H112" s="1"/>
    </row>
    <row r="113" spans="1:8" ht="45">
      <c r="A113" s="14">
        <v>6</v>
      </c>
      <c r="B113" s="40" t="s">
        <v>75</v>
      </c>
      <c r="C113" s="25">
        <v>3.1</v>
      </c>
      <c r="D113" s="12" t="s">
        <v>70</v>
      </c>
      <c r="E113" s="24" t="s">
        <v>78</v>
      </c>
      <c r="F113" s="5"/>
      <c r="G113" s="2"/>
      <c r="H113" s="1"/>
    </row>
    <row r="114" spans="1:8" ht="45">
      <c r="A114" s="14">
        <v>7</v>
      </c>
      <c r="B114" s="40" t="s">
        <v>75</v>
      </c>
      <c r="C114" s="25">
        <v>1.6</v>
      </c>
      <c r="D114" s="12" t="s">
        <v>70</v>
      </c>
      <c r="E114" s="24" t="s">
        <v>78</v>
      </c>
      <c r="F114" s="5"/>
      <c r="G114" s="2"/>
      <c r="H114" s="1"/>
    </row>
    <row r="115" spans="1:8" ht="45">
      <c r="A115" s="14">
        <v>8</v>
      </c>
      <c r="B115" s="40" t="s">
        <v>75</v>
      </c>
      <c r="C115" s="25">
        <v>2.2</v>
      </c>
      <c r="D115" s="12" t="s">
        <v>70</v>
      </c>
      <c r="E115" s="24" t="s">
        <v>78</v>
      </c>
      <c r="F115" s="5"/>
      <c r="G115" s="2"/>
      <c r="H115" s="1"/>
    </row>
    <row r="116" spans="1:8" ht="45">
      <c r="A116" s="14">
        <v>9</v>
      </c>
      <c r="B116" s="40" t="s">
        <v>75</v>
      </c>
      <c r="C116" s="25">
        <v>1.74</v>
      </c>
      <c r="D116" s="12" t="s">
        <v>70</v>
      </c>
      <c r="E116" s="24" t="s">
        <v>78</v>
      </c>
      <c r="F116" s="5"/>
      <c r="G116" s="2"/>
      <c r="H116" s="1"/>
    </row>
    <row r="117" spans="1:8" ht="15.75">
      <c r="A117" s="17">
        <v>9</v>
      </c>
      <c r="B117" s="41" t="s">
        <v>5</v>
      </c>
      <c r="C117" s="27">
        <f>SUM(C108:C116)</f>
        <v>23.5912</v>
      </c>
      <c r="D117" s="19"/>
      <c r="E117" s="26"/>
      <c r="F117" s="5"/>
      <c r="G117" s="2"/>
      <c r="H117" s="1"/>
    </row>
    <row r="118" spans="1:8" ht="15.75">
      <c r="A118" s="55" t="s">
        <v>54</v>
      </c>
      <c r="B118" s="56"/>
      <c r="C118" s="56"/>
      <c r="D118" s="56"/>
      <c r="E118" s="57"/>
      <c r="F118" s="5"/>
      <c r="G118" s="2"/>
      <c r="H118" s="1"/>
    </row>
    <row r="119" spans="1:8" ht="45">
      <c r="A119" s="14">
        <v>1</v>
      </c>
      <c r="B119" s="40" t="s">
        <v>41</v>
      </c>
      <c r="C119" s="25">
        <v>36.3726</v>
      </c>
      <c r="D119" s="12" t="s">
        <v>3</v>
      </c>
      <c r="E119" s="24" t="s">
        <v>42</v>
      </c>
      <c r="F119" s="5"/>
      <c r="G119" s="2"/>
      <c r="H119" s="1"/>
    </row>
    <row r="120" spans="1:8" ht="45">
      <c r="A120" s="14">
        <v>2</v>
      </c>
      <c r="B120" s="40" t="s">
        <v>41</v>
      </c>
      <c r="C120" s="25">
        <v>11.9841</v>
      </c>
      <c r="D120" s="12" t="s">
        <v>3</v>
      </c>
      <c r="E120" s="24" t="s">
        <v>43</v>
      </c>
      <c r="F120" s="5"/>
      <c r="G120" s="2"/>
      <c r="H120" s="1"/>
    </row>
    <row r="121" spans="1:8" ht="45">
      <c r="A121" s="14">
        <v>3</v>
      </c>
      <c r="B121" s="40" t="s">
        <v>41</v>
      </c>
      <c r="C121" s="25">
        <v>27.9091</v>
      </c>
      <c r="D121" s="12" t="s">
        <v>3</v>
      </c>
      <c r="E121" s="24" t="s">
        <v>44</v>
      </c>
      <c r="F121" s="5"/>
      <c r="G121" s="2"/>
      <c r="H121" s="1"/>
    </row>
    <row r="122" spans="1:8" ht="45">
      <c r="A122" s="14">
        <v>4</v>
      </c>
      <c r="B122" s="40" t="s">
        <v>45</v>
      </c>
      <c r="C122" s="25">
        <v>7</v>
      </c>
      <c r="D122" s="12" t="s">
        <v>3</v>
      </c>
      <c r="E122" s="24" t="s">
        <v>46</v>
      </c>
      <c r="F122" s="5"/>
      <c r="G122" s="2"/>
      <c r="H122" s="1"/>
    </row>
    <row r="123" spans="1:8" ht="45">
      <c r="A123" s="14">
        <v>5</v>
      </c>
      <c r="B123" s="40" t="s">
        <v>45</v>
      </c>
      <c r="C123" s="25">
        <v>7</v>
      </c>
      <c r="D123" s="12" t="s">
        <v>3</v>
      </c>
      <c r="E123" s="24" t="s">
        <v>47</v>
      </c>
      <c r="F123" s="5"/>
      <c r="G123" s="2"/>
      <c r="H123" s="1"/>
    </row>
    <row r="124" spans="1:8" ht="45">
      <c r="A124" s="14">
        <v>6</v>
      </c>
      <c r="B124" s="40" t="s">
        <v>45</v>
      </c>
      <c r="C124" s="25">
        <v>35.1074</v>
      </c>
      <c r="D124" s="12" t="s">
        <v>3</v>
      </c>
      <c r="E124" s="24" t="s">
        <v>48</v>
      </c>
      <c r="F124" s="5"/>
      <c r="G124" s="2"/>
      <c r="H124" s="1"/>
    </row>
    <row r="125" spans="1:8" ht="45">
      <c r="A125" s="14">
        <v>7</v>
      </c>
      <c r="B125" s="40" t="s">
        <v>49</v>
      </c>
      <c r="C125" s="25">
        <v>30.8824</v>
      </c>
      <c r="D125" s="12" t="s">
        <v>3</v>
      </c>
      <c r="E125" s="24" t="s">
        <v>50</v>
      </c>
      <c r="F125" s="5"/>
      <c r="G125" s="2"/>
      <c r="H125" s="1"/>
    </row>
    <row r="126" spans="1:8" ht="45">
      <c r="A126" s="14">
        <v>8</v>
      </c>
      <c r="B126" s="40" t="s">
        <v>51</v>
      </c>
      <c r="C126" s="25">
        <v>10.8977</v>
      </c>
      <c r="D126" s="12" t="s">
        <v>3</v>
      </c>
      <c r="E126" s="24" t="s">
        <v>52</v>
      </c>
      <c r="F126" s="5"/>
      <c r="G126" s="2"/>
      <c r="H126" s="1"/>
    </row>
    <row r="127" spans="1:8" ht="45">
      <c r="A127" s="14">
        <v>9</v>
      </c>
      <c r="B127" s="40" t="s">
        <v>51</v>
      </c>
      <c r="C127" s="25">
        <v>17.9789</v>
      </c>
      <c r="D127" s="12" t="s">
        <v>3</v>
      </c>
      <c r="E127" s="24" t="s">
        <v>53</v>
      </c>
      <c r="F127" s="5"/>
      <c r="G127" s="2"/>
      <c r="H127" s="1"/>
    </row>
    <row r="128" spans="1:8" ht="15.75">
      <c r="A128" s="17">
        <v>9</v>
      </c>
      <c r="B128" s="41"/>
      <c r="C128" s="27">
        <f>SUM(C119:C127)</f>
        <v>185.1322</v>
      </c>
      <c r="D128" s="19"/>
      <c r="E128" s="26"/>
      <c r="F128" s="5"/>
      <c r="G128" s="2"/>
      <c r="H128" s="1"/>
    </row>
    <row r="129" spans="1:8" ht="15.75">
      <c r="A129" s="61" t="s">
        <v>66</v>
      </c>
      <c r="B129" s="62"/>
      <c r="C129" s="62"/>
      <c r="D129" s="62"/>
      <c r="E129" s="63"/>
      <c r="F129" s="5"/>
      <c r="G129" s="2"/>
      <c r="H129" s="1"/>
    </row>
    <row r="130" spans="1:8" ht="45">
      <c r="A130" s="14">
        <v>1</v>
      </c>
      <c r="B130" s="40" t="s">
        <v>55</v>
      </c>
      <c r="C130" s="25">
        <v>29.2</v>
      </c>
      <c r="D130" s="12" t="s">
        <v>3</v>
      </c>
      <c r="E130" s="24"/>
      <c r="F130" s="5"/>
      <c r="G130" s="2"/>
      <c r="H130" s="1"/>
    </row>
    <row r="131" spans="1:8" ht="45">
      <c r="A131" s="14">
        <v>2</v>
      </c>
      <c r="B131" s="40" t="s">
        <v>56</v>
      </c>
      <c r="C131" s="25">
        <v>10</v>
      </c>
      <c r="D131" s="12" t="s">
        <v>3</v>
      </c>
      <c r="E131" s="24"/>
      <c r="F131" s="5"/>
      <c r="G131" s="2"/>
      <c r="H131" s="1"/>
    </row>
    <row r="132" spans="1:8" ht="45">
      <c r="A132" s="14">
        <v>3</v>
      </c>
      <c r="B132" s="40" t="s">
        <v>57</v>
      </c>
      <c r="C132" s="25">
        <v>15.8121</v>
      </c>
      <c r="D132" s="12" t="s">
        <v>3</v>
      </c>
      <c r="E132" s="24"/>
      <c r="F132" s="5"/>
      <c r="G132" s="2"/>
      <c r="H132" s="1"/>
    </row>
    <row r="133" spans="1:8" ht="45">
      <c r="A133" s="14">
        <v>4</v>
      </c>
      <c r="B133" s="40" t="s">
        <v>58</v>
      </c>
      <c r="C133" s="25">
        <v>55</v>
      </c>
      <c r="D133" s="12" t="s">
        <v>3</v>
      </c>
      <c r="E133" s="24"/>
      <c r="F133" s="5"/>
      <c r="G133" s="2"/>
      <c r="H133" s="1"/>
    </row>
    <row r="134" spans="1:8" ht="45">
      <c r="A134" s="14">
        <v>5</v>
      </c>
      <c r="B134" s="40" t="s">
        <v>59</v>
      </c>
      <c r="C134" s="25">
        <v>54</v>
      </c>
      <c r="D134" s="12" t="s">
        <v>3</v>
      </c>
      <c r="E134" s="24"/>
      <c r="F134" s="5"/>
      <c r="G134" s="2"/>
      <c r="H134" s="1"/>
    </row>
    <row r="135" spans="1:8" ht="45">
      <c r="A135" s="14">
        <v>6</v>
      </c>
      <c r="B135" s="40" t="s">
        <v>60</v>
      </c>
      <c r="C135" s="25">
        <v>24.1</v>
      </c>
      <c r="D135" s="12" t="s">
        <v>3</v>
      </c>
      <c r="E135" s="24" t="s">
        <v>61</v>
      </c>
      <c r="F135" s="5"/>
      <c r="G135" s="2"/>
      <c r="H135" s="1"/>
    </row>
    <row r="136" spans="1:8" ht="45">
      <c r="A136" s="14">
        <v>7</v>
      </c>
      <c r="B136" s="40" t="s">
        <v>55</v>
      </c>
      <c r="C136" s="25">
        <v>9.8</v>
      </c>
      <c r="D136" s="12" t="s">
        <v>3</v>
      </c>
      <c r="E136" s="24"/>
      <c r="F136" s="5"/>
      <c r="G136" s="2"/>
      <c r="H136" s="1"/>
    </row>
    <row r="137" spans="1:8" ht="45">
      <c r="A137" s="14">
        <v>8</v>
      </c>
      <c r="B137" s="40" t="s">
        <v>62</v>
      </c>
      <c r="C137" s="25">
        <v>30.2667</v>
      </c>
      <c r="D137" s="12" t="s">
        <v>3</v>
      </c>
      <c r="E137" s="24" t="s">
        <v>63</v>
      </c>
      <c r="F137" s="5"/>
      <c r="G137" s="2"/>
      <c r="H137" s="1"/>
    </row>
    <row r="138" spans="1:8" ht="45">
      <c r="A138" s="14">
        <v>9</v>
      </c>
      <c r="B138" s="40" t="s">
        <v>62</v>
      </c>
      <c r="C138" s="25">
        <v>7.77</v>
      </c>
      <c r="D138" s="12" t="s">
        <v>3</v>
      </c>
      <c r="E138" s="24" t="s">
        <v>64</v>
      </c>
      <c r="F138" s="5"/>
      <c r="G138" s="2"/>
      <c r="H138" s="1"/>
    </row>
    <row r="139" spans="1:8" ht="45">
      <c r="A139" s="14">
        <v>10</v>
      </c>
      <c r="B139" s="40" t="s">
        <v>65</v>
      </c>
      <c r="C139" s="25">
        <v>49.459</v>
      </c>
      <c r="D139" s="12" t="s">
        <v>3</v>
      </c>
      <c r="E139" s="24"/>
      <c r="F139" s="5"/>
      <c r="G139" s="2"/>
      <c r="H139" s="1"/>
    </row>
    <row r="140" spans="1:8" ht="15.75">
      <c r="A140" s="17">
        <v>10</v>
      </c>
      <c r="B140" s="41" t="s">
        <v>5</v>
      </c>
      <c r="C140" s="27">
        <f>SUM(C130:C139)</f>
        <v>285.40780000000007</v>
      </c>
      <c r="D140" s="19"/>
      <c r="E140" s="26"/>
      <c r="F140" s="5"/>
      <c r="G140" s="2"/>
      <c r="H140" s="1"/>
    </row>
    <row r="141" spans="1:8" ht="15.75">
      <c r="A141" s="55" t="s">
        <v>10</v>
      </c>
      <c r="B141" s="56"/>
      <c r="C141" s="56"/>
      <c r="D141" s="56"/>
      <c r="E141" s="57"/>
      <c r="F141" s="5"/>
      <c r="G141" s="2"/>
      <c r="H141" s="1"/>
    </row>
    <row r="142" spans="1:8" ht="45">
      <c r="A142" s="53">
        <v>1</v>
      </c>
      <c r="B142" s="12" t="s">
        <v>177</v>
      </c>
      <c r="C142" s="13">
        <v>15.9</v>
      </c>
      <c r="D142" s="12" t="s">
        <v>70</v>
      </c>
      <c r="E142" s="17"/>
      <c r="F142" s="5"/>
      <c r="G142" s="2"/>
      <c r="H142" s="1"/>
    </row>
    <row r="143" spans="1:6" ht="14.25">
      <c r="A143" s="17">
        <v>1</v>
      </c>
      <c r="B143" s="39" t="s">
        <v>5</v>
      </c>
      <c r="C143" s="21">
        <f>SUM(C142:C142)</f>
        <v>15.9</v>
      </c>
      <c r="D143" s="19"/>
      <c r="E143" s="19"/>
      <c r="F143" s="4"/>
    </row>
    <row r="144" spans="1:6" ht="14.25">
      <c r="A144" s="55" t="s">
        <v>72</v>
      </c>
      <c r="B144" s="56"/>
      <c r="C144" s="56"/>
      <c r="D144" s="56"/>
      <c r="E144" s="57"/>
      <c r="F144" s="4"/>
    </row>
    <row r="145" spans="1:6" ht="45">
      <c r="A145" s="14">
        <v>1</v>
      </c>
      <c r="B145" s="14" t="s">
        <v>96</v>
      </c>
      <c r="C145" s="14">
        <v>61.9302</v>
      </c>
      <c r="D145" s="14" t="s">
        <v>70</v>
      </c>
      <c r="E145" s="14"/>
      <c r="F145" s="4"/>
    </row>
    <row r="146" spans="1:6" ht="45">
      <c r="A146" s="14">
        <v>2</v>
      </c>
      <c r="B146" s="14" t="s">
        <v>96</v>
      </c>
      <c r="C146" s="14">
        <v>32.9079</v>
      </c>
      <c r="D146" s="14" t="s">
        <v>70</v>
      </c>
      <c r="E146" s="14"/>
      <c r="F146" s="4"/>
    </row>
    <row r="147" spans="1:6" ht="45">
      <c r="A147" s="14">
        <v>3</v>
      </c>
      <c r="B147" s="14" t="s">
        <v>96</v>
      </c>
      <c r="C147" s="14">
        <v>26.957</v>
      </c>
      <c r="D147" s="14" t="s">
        <v>70</v>
      </c>
      <c r="E147" s="14"/>
      <c r="F147" s="4"/>
    </row>
    <row r="148" spans="1:6" ht="45">
      <c r="A148" s="14">
        <v>4</v>
      </c>
      <c r="B148" s="14" t="s">
        <v>136</v>
      </c>
      <c r="C148" s="14">
        <v>19.5238</v>
      </c>
      <c r="D148" s="14" t="s">
        <v>70</v>
      </c>
      <c r="E148" s="14"/>
      <c r="F148" s="4"/>
    </row>
    <row r="149" spans="1:6" ht="45">
      <c r="A149" s="14">
        <v>5</v>
      </c>
      <c r="B149" s="14" t="s">
        <v>136</v>
      </c>
      <c r="C149" s="14">
        <v>31.1199</v>
      </c>
      <c r="D149" s="14" t="s">
        <v>70</v>
      </c>
      <c r="E149" s="14"/>
      <c r="F149" s="4"/>
    </row>
    <row r="150" spans="1:6" ht="15">
      <c r="A150" s="17">
        <v>5</v>
      </c>
      <c r="B150" s="43" t="s">
        <v>5</v>
      </c>
      <c r="C150" s="30">
        <f>SUM(C145:C149)</f>
        <v>172.4388</v>
      </c>
      <c r="D150" s="12"/>
      <c r="E150" s="28"/>
      <c r="F150" s="4"/>
    </row>
    <row r="151" spans="1:6" ht="14.25">
      <c r="A151" s="55" t="s">
        <v>11</v>
      </c>
      <c r="B151" s="56"/>
      <c r="C151" s="56"/>
      <c r="D151" s="56"/>
      <c r="E151" s="57"/>
      <c r="F151" s="4"/>
    </row>
    <row r="152" spans="1:6" ht="45">
      <c r="A152" s="14">
        <v>1</v>
      </c>
      <c r="B152" s="42" t="s">
        <v>67</v>
      </c>
      <c r="C152" s="29">
        <v>29.8816</v>
      </c>
      <c r="D152" s="12" t="s">
        <v>3</v>
      </c>
      <c r="E152" s="28" t="s">
        <v>68</v>
      </c>
      <c r="F152" s="4"/>
    </row>
    <row r="153" spans="1:6" ht="45">
      <c r="A153" s="14">
        <v>2</v>
      </c>
      <c r="B153" s="42" t="s">
        <v>67</v>
      </c>
      <c r="C153" s="29">
        <v>5.0616</v>
      </c>
      <c r="D153" s="12" t="s">
        <v>3</v>
      </c>
      <c r="E153" s="28" t="s">
        <v>69</v>
      </c>
      <c r="F153" s="4"/>
    </row>
    <row r="154" spans="1:6" ht="45">
      <c r="A154" s="14">
        <v>3</v>
      </c>
      <c r="B154" s="42" t="s">
        <v>110</v>
      </c>
      <c r="C154" s="29">
        <v>125.2437</v>
      </c>
      <c r="D154" s="12" t="s">
        <v>70</v>
      </c>
      <c r="E154" s="28" t="s">
        <v>111</v>
      </c>
      <c r="F154" s="4"/>
    </row>
    <row r="155" spans="1:6" ht="45">
      <c r="A155" s="14">
        <v>4</v>
      </c>
      <c r="B155" s="42" t="s">
        <v>110</v>
      </c>
      <c r="C155" s="29">
        <v>78.4076</v>
      </c>
      <c r="D155" s="12" t="s">
        <v>70</v>
      </c>
      <c r="E155" s="28" t="s">
        <v>112</v>
      </c>
      <c r="F155" s="4"/>
    </row>
    <row r="156" spans="1:6" ht="45">
      <c r="A156" s="14">
        <v>5</v>
      </c>
      <c r="B156" s="42" t="s">
        <v>110</v>
      </c>
      <c r="C156" s="29">
        <v>22</v>
      </c>
      <c r="D156" s="12" t="s">
        <v>70</v>
      </c>
      <c r="E156" s="28" t="s">
        <v>113</v>
      </c>
      <c r="F156" s="4"/>
    </row>
    <row r="157" spans="1:6" ht="45">
      <c r="A157" s="14">
        <v>6</v>
      </c>
      <c r="B157" s="42" t="s">
        <v>114</v>
      </c>
      <c r="C157" s="29">
        <v>6.8001</v>
      </c>
      <c r="D157" s="12" t="s">
        <v>70</v>
      </c>
      <c r="E157" s="28" t="s">
        <v>115</v>
      </c>
      <c r="F157" s="4"/>
    </row>
    <row r="158" spans="1:6" ht="45">
      <c r="A158" s="14">
        <v>7</v>
      </c>
      <c r="B158" s="42" t="s">
        <v>116</v>
      </c>
      <c r="C158" s="29">
        <v>18</v>
      </c>
      <c r="D158" s="12" t="s">
        <v>70</v>
      </c>
      <c r="E158" s="28" t="s">
        <v>117</v>
      </c>
      <c r="F158" s="4"/>
    </row>
    <row r="159" spans="1:6" ht="45">
      <c r="A159" s="14">
        <v>8</v>
      </c>
      <c r="B159" s="42" t="s">
        <v>116</v>
      </c>
      <c r="C159" s="29">
        <v>10</v>
      </c>
      <c r="D159" s="12" t="s">
        <v>70</v>
      </c>
      <c r="E159" s="28" t="s">
        <v>118</v>
      </c>
      <c r="F159" s="4"/>
    </row>
    <row r="160" spans="1:6" ht="45">
      <c r="A160" s="14">
        <v>9</v>
      </c>
      <c r="B160" s="42" t="s">
        <v>116</v>
      </c>
      <c r="C160" s="29">
        <v>13.9009</v>
      </c>
      <c r="D160" s="12" t="s">
        <v>70</v>
      </c>
      <c r="E160" s="28" t="s">
        <v>119</v>
      </c>
      <c r="F160" s="4"/>
    </row>
    <row r="161" spans="1:6" ht="45">
      <c r="A161" s="14">
        <v>10</v>
      </c>
      <c r="B161" s="42" t="s">
        <v>120</v>
      </c>
      <c r="C161" s="29">
        <v>10.0038</v>
      </c>
      <c r="D161" s="12" t="s">
        <v>70</v>
      </c>
      <c r="E161" s="28" t="s">
        <v>121</v>
      </c>
      <c r="F161" s="4"/>
    </row>
    <row r="162" spans="1:6" ht="45">
      <c r="A162" s="14">
        <v>11</v>
      </c>
      <c r="B162" s="42" t="s">
        <v>120</v>
      </c>
      <c r="C162" s="29">
        <v>7.9498</v>
      </c>
      <c r="D162" s="12" t="s">
        <v>70</v>
      </c>
      <c r="E162" s="28" t="s">
        <v>122</v>
      </c>
      <c r="F162" s="4"/>
    </row>
    <row r="163" spans="1:6" ht="45">
      <c r="A163" s="14">
        <v>12</v>
      </c>
      <c r="B163" s="42" t="s">
        <v>120</v>
      </c>
      <c r="C163" s="29">
        <v>4</v>
      </c>
      <c r="D163" s="12" t="s">
        <v>70</v>
      </c>
      <c r="E163" s="28" t="s">
        <v>123</v>
      </c>
      <c r="F163" s="4"/>
    </row>
    <row r="164" spans="1:6" ht="45">
      <c r="A164" s="14">
        <v>13</v>
      </c>
      <c r="B164" s="42" t="s">
        <v>110</v>
      </c>
      <c r="C164" s="29">
        <v>5</v>
      </c>
      <c r="D164" s="12" t="s">
        <v>70</v>
      </c>
      <c r="E164" s="28" t="s">
        <v>144</v>
      </c>
      <c r="F164" s="4"/>
    </row>
    <row r="165" spans="1:6" ht="45">
      <c r="A165" s="14">
        <v>14</v>
      </c>
      <c r="B165" s="42" t="s">
        <v>157</v>
      </c>
      <c r="C165" s="29">
        <v>18.52</v>
      </c>
      <c r="D165" s="12" t="s">
        <v>70</v>
      </c>
      <c r="E165" s="28" t="s">
        <v>158</v>
      </c>
      <c r="F165" s="4"/>
    </row>
    <row r="166" spans="1:6" ht="45">
      <c r="A166" s="14">
        <v>15</v>
      </c>
      <c r="B166" s="42" t="s">
        <v>159</v>
      </c>
      <c r="C166" s="29">
        <v>26.4</v>
      </c>
      <c r="D166" s="12" t="s">
        <v>70</v>
      </c>
      <c r="E166" s="28" t="s">
        <v>160</v>
      </c>
      <c r="F166" s="4"/>
    </row>
    <row r="167" spans="1:6" ht="45">
      <c r="A167" s="14">
        <v>16</v>
      </c>
      <c r="B167" s="42" t="s">
        <v>116</v>
      </c>
      <c r="C167" s="29">
        <v>21.715</v>
      </c>
      <c r="D167" s="12" t="s">
        <v>70</v>
      </c>
      <c r="E167" s="28" t="s">
        <v>164</v>
      </c>
      <c r="F167" s="4"/>
    </row>
    <row r="168" spans="1:6" ht="45">
      <c r="A168" s="14">
        <v>17</v>
      </c>
      <c r="B168" s="42" t="s">
        <v>120</v>
      </c>
      <c r="C168" s="29">
        <v>40</v>
      </c>
      <c r="D168" s="12" t="s">
        <v>70</v>
      </c>
      <c r="E168" s="28" t="s">
        <v>165</v>
      </c>
      <c r="F168" s="4"/>
    </row>
    <row r="169" spans="1:6" ht="45">
      <c r="A169" s="14">
        <v>18</v>
      </c>
      <c r="B169" s="42" t="s">
        <v>174</v>
      </c>
      <c r="C169" s="29">
        <v>5.5999</v>
      </c>
      <c r="D169" s="12" t="s">
        <v>70</v>
      </c>
      <c r="E169" s="28" t="s">
        <v>175</v>
      </c>
      <c r="F169" s="4"/>
    </row>
    <row r="170" spans="1:6" ht="45">
      <c r="A170" s="14">
        <v>19</v>
      </c>
      <c r="B170" s="42" t="s">
        <v>174</v>
      </c>
      <c r="C170" s="29">
        <v>10</v>
      </c>
      <c r="D170" s="12" t="s">
        <v>70</v>
      </c>
      <c r="E170" s="28" t="s">
        <v>176</v>
      </c>
      <c r="F170" s="4"/>
    </row>
    <row r="171" spans="1:6" ht="15">
      <c r="A171" s="17">
        <v>19</v>
      </c>
      <c r="B171" s="43" t="s">
        <v>5</v>
      </c>
      <c r="C171" s="30">
        <f>SUM(C152:C170)</f>
        <v>458.4839999999999</v>
      </c>
      <c r="D171" s="12"/>
      <c r="E171" s="28"/>
      <c r="F171" s="4"/>
    </row>
    <row r="172" spans="1:6" ht="14.25">
      <c r="A172" s="55" t="s">
        <v>12</v>
      </c>
      <c r="B172" s="56"/>
      <c r="C172" s="56"/>
      <c r="D172" s="56"/>
      <c r="E172" s="57"/>
      <c r="F172" s="4"/>
    </row>
    <row r="173" spans="1:6" ht="15">
      <c r="A173" s="14"/>
      <c r="B173" s="14"/>
      <c r="C173" s="14"/>
      <c r="D173" s="14"/>
      <c r="E173" s="14"/>
      <c r="F173" s="4"/>
    </row>
    <row r="174" spans="1:6" ht="15">
      <c r="A174" s="17">
        <v>0</v>
      </c>
      <c r="B174" s="43" t="s">
        <v>5</v>
      </c>
      <c r="C174" s="30">
        <f>SUM(C173)</f>
        <v>0</v>
      </c>
      <c r="D174" s="12"/>
      <c r="E174" s="28"/>
      <c r="F174" s="4"/>
    </row>
    <row r="175" spans="1:5" ht="15">
      <c r="A175" s="34">
        <f>A12+A29+A36+A43+A51+A59+A65+A78+A94+A98+A106+A117+A128+A140+A143+A150+A171+A174</f>
        <v>130</v>
      </c>
      <c r="B175" s="44" t="s">
        <v>13</v>
      </c>
      <c r="C175" s="52">
        <f>C12+C29+C36+C43+C51+C59+C65+C78+C94+C98+C106+C117+C128+C140+C143+C150+C171+C174</f>
        <v>3448.0661</v>
      </c>
      <c r="D175" s="31"/>
      <c r="E175" s="28"/>
    </row>
  </sheetData>
  <sheetProtection/>
  <mergeCells count="22">
    <mergeCell ref="A79:E79"/>
    <mergeCell ref="A13:E13"/>
    <mergeCell ref="A8:E8"/>
    <mergeCell ref="A37:E37"/>
    <mergeCell ref="A30:E30"/>
    <mergeCell ref="A60:E60"/>
    <mergeCell ref="A172:E172"/>
    <mergeCell ref="A66:E66"/>
    <mergeCell ref="A95:E95"/>
    <mergeCell ref="A99:E99"/>
    <mergeCell ref="A129:E129"/>
    <mergeCell ref="A144:E144"/>
    <mergeCell ref="A151:E151"/>
    <mergeCell ref="A118:E118"/>
    <mergeCell ref="A107:E107"/>
    <mergeCell ref="A141:E141"/>
    <mergeCell ref="A1:E1"/>
    <mergeCell ref="A2:E2"/>
    <mergeCell ref="A3:E3"/>
    <mergeCell ref="A4:E4"/>
    <mergeCell ref="A52:E52"/>
    <mergeCell ref="A44:E44"/>
  </mergeCells>
  <printOptions/>
  <pageMargins left="0.7480314960629921" right="1.2598425196850394" top="0.31496062992125984" bottom="0.3937007874015748" header="0.1968503937007874" footer="0.1968503937007874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Moloch</dc:creator>
  <cp:keywords/>
  <dc:description/>
  <cp:lastModifiedBy>Admin</cp:lastModifiedBy>
  <cp:lastPrinted>2014-10-21T11:49:02Z</cp:lastPrinted>
  <dcterms:created xsi:type="dcterms:W3CDTF">2014-10-07T06:56:17Z</dcterms:created>
  <dcterms:modified xsi:type="dcterms:W3CDTF">2016-09-02T09:49:36Z</dcterms:modified>
  <cp:category/>
  <cp:version/>
  <cp:contentType/>
  <cp:contentStatus/>
</cp:coreProperties>
</file>