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5" sheetId="1" r:id="rId1"/>
  </sheets>
  <definedNames>
    <definedName name="_xlnm.Print_Area" localSheetId="0">'Лист5'!$A$1:$E$243</definedName>
  </definedNames>
  <calcPr fullCalcOnLoad="1"/>
</workbook>
</file>

<file path=xl/sharedStrings.xml><?xml version="1.0" encoding="utf-8"?>
<sst xmlns="http://schemas.openxmlformats.org/spreadsheetml/2006/main" count="652" uniqueCount="326">
  <si>
    <t>№ з/п</t>
  </si>
  <si>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</si>
  <si>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</si>
  <si>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</si>
  <si>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2621280300:06:001:0912</t>
  </si>
  <si>
    <t>2621286000:06:001:0001</t>
  </si>
  <si>
    <t>2621281200:02:001:1013</t>
  </si>
  <si>
    <t>2621285900:03:001:0002</t>
  </si>
  <si>
    <t>2621286600:03:001:1160</t>
  </si>
  <si>
    <t>2621287200:02:001:0382</t>
  </si>
  <si>
    <t>2621287200:02:001:0383</t>
  </si>
  <si>
    <t>2621281200:02:001:1009</t>
  </si>
  <si>
    <t>2624487500:02:002:0460</t>
  </si>
  <si>
    <t>2624487500:02:002:0459</t>
  </si>
  <si>
    <t>2624487500:02:002:0453</t>
  </si>
  <si>
    <t>2622887800:05:001:0154</t>
  </si>
  <si>
    <t>2625884900:01:001:0464</t>
  </si>
  <si>
    <t>2622886000:03:001:0005</t>
  </si>
  <si>
    <t>землі сільськогосподарського призначення</t>
  </si>
  <si>
    <t>2624855100:04:001:0013</t>
  </si>
  <si>
    <t>2624855100:04:001:0014</t>
  </si>
  <si>
    <t>2622885100:02:001:0216</t>
  </si>
  <si>
    <t>2620881000:08:001:0004</t>
  </si>
  <si>
    <t>2620881000:08:001:0002</t>
  </si>
  <si>
    <t>2620881000:08:001:0006</t>
  </si>
  <si>
    <t>2620881000:08:001:0001</t>
  </si>
  <si>
    <t>2620881000:01:001:0005</t>
  </si>
  <si>
    <t>2620486800:02:001:0103</t>
  </si>
  <si>
    <t>2620486800:02:001:0120</t>
  </si>
  <si>
    <t>2620486800:02:001:0128</t>
  </si>
  <si>
    <t>2620486800:02:001:0129</t>
  </si>
  <si>
    <t>2620486800:02:001:0145</t>
  </si>
  <si>
    <t>2620486800:02:001:0146</t>
  </si>
  <si>
    <t>2610200000:25:001:0006</t>
  </si>
  <si>
    <t>2610200000:25:001:0007</t>
  </si>
  <si>
    <t>2610200000:27:001:0007</t>
  </si>
  <si>
    <t>2610292000:08:001:0125</t>
  </si>
  <si>
    <t>2610292000:08:001:0111</t>
  </si>
  <si>
    <t>2625882900:09:001:0452</t>
  </si>
  <si>
    <t>2625882900:09:001:0453</t>
  </si>
  <si>
    <t>Богородчанський район</t>
  </si>
  <si>
    <t>Всього:</t>
  </si>
  <si>
    <t>Нивочинська  сільська рада</t>
  </si>
  <si>
    <t>Верховинський район</t>
  </si>
  <si>
    <t>Галицький район</t>
  </si>
  <si>
    <t>Бестрецька сільська рада</t>
  </si>
  <si>
    <t>Темирівська сільська рада</t>
  </si>
  <si>
    <t>Озерянська сільська рада</t>
  </si>
  <si>
    <t xml:space="preserve"> Вікторівська сільська рада</t>
  </si>
  <si>
    <t>Подільська сільська рада</t>
  </si>
  <si>
    <t xml:space="preserve"> Різдвянська сільська рада</t>
  </si>
  <si>
    <t>Тумирська сільська рада</t>
  </si>
  <si>
    <t>Вікторівська сільська рада</t>
  </si>
  <si>
    <t>Городенківський район</t>
  </si>
  <si>
    <t>Долинський район</t>
  </si>
  <si>
    <t>Калуський район</t>
  </si>
  <si>
    <t>Ріп"янська сільська рада</t>
  </si>
  <si>
    <t>Томашівська сільська рада</t>
  </si>
  <si>
    <t>Перевозецька сільська рада</t>
  </si>
  <si>
    <t>Коломийський район</t>
  </si>
  <si>
    <t>Надвірнянський район</t>
  </si>
  <si>
    <t>Рогатинський район</t>
  </si>
  <si>
    <t xml:space="preserve">Юнашківська сільська рада </t>
  </si>
  <si>
    <t>Рожнятівський район</t>
  </si>
  <si>
    <t>Рожнятівська селищна рада</t>
  </si>
  <si>
    <t>Снятинський район</t>
  </si>
  <si>
    <t>Тисменицький район</t>
  </si>
  <si>
    <t>Марковецька сільська рада, ур. "За колією"</t>
  </si>
  <si>
    <t>Рошнівська сільська рада,           ур. "Костільники"</t>
  </si>
  <si>
    <t>Тлумацький район</t>
  </si>
  <si>
    <t>Яремчанська міська рада</t>
  </si>
  <si>
    <t xml:space="preserve">
м.Болехів</t>
  </si>
  <si>
    <t>с.Танява</t>
  </si>
  <si>
    <t>Болехівська міська рада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</si>
  <si>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</si>
  <si>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</si>
  <si>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
номер
земельної
ділянки (у разі наявності)</t>
  </si>
  <si>
    <t>Інформація про земельні ділянки сільськогосподарського призначення</t>
  </si>
  <si>
    <t>Богородчанський район Підгірська сільська рада</t>
  </si>
  <si>
    <t>2620487200:02:005:0304</t>
  </si>
  <si>
    <t>2620487200:02:005:0305</t>
  </si>
  <si>
    <t>Богородчанський район Горохолинська сільська рада</t>
  </si>
  <si>
    <t>2620481200:05:001:0027</t>
  </si>
  <si>
    <t>Богородчанський район Глибівська сільська рада</t>
  </si>
  <si>
    <t>2620480900:02:001:0191</t>
  </si>
  <si>
    <t>2620480900:02:002:0558</t>
  </si>
  <si>
    <t>Долинський район Розточківська сільська рада</t>
  </si>
  <si>
    <t>2622085300:02:001:0008</t>
  </si>
  <si>
    <t>Головним управлінням Держгеокадастру в Івано-Франківській області</t>
  </si>
  <si>
    <t>Кукільницька сільська рада</t>
  </si>
  <si>
    <t>2621285100:02:001:0389</t>
  </si>
  <si>
    <t>2621281200:02:001:1020</t>
  </si>
  <si>
    <t>Солуківська сільська рада</t>
  </si>
  <si>
    <t>2622086000:04:001:0003</t>
  </si>
  <si>
    <t>Великотур"янська сільська рада</t>
  </si>
  <si>
    <t>2622080200:02:008:0001</t>
  </si>
  <si>
    <t>Довговойнилівська сільська рада</t>
  </si>
  <si>
    <t>2622882000:02:004:0009</t>
  </si>
  <si>
    <t>Саджавська сільська рада</t>
  </si>
  <si>
    <t>2624086000:03:001:0001</t>
  </si>
  <si>
    <t>2624086000:03:004:0001</t>
  </si>
  <si>
    <t>2624086000:03:004:0002</t>
  </si>
  <si>
    <t>Балинцівська сільська рада</t>
  </si>
  <si>
    <t>2625280300:06:001:0005</t>
  </si>
  <si>
    <t>Петрівська сільська рада</t>
  </si>
  <si>
    <t>відсутній</t>
  </si>
  <si>
    <t>Рогатинський район с.Козарі</t>
  </si>
  <si>
    <t>сільськогосподарського призначення</t>
  </si>
  <si>
    <t>2624482700:02:003:0087</t>
  </si>
  <si>
    <t>2624482700:02:002:0005</t>
  </si>
  <si>
    <t>Галицька міська рада</t>
  </si>
  <si>
    <t>2621210100:03:001:0001</t>
  </si>
  <si>
    <t>Долинський район, Великотур'янська сільська рада</t>
  </si>
  <si>
    <t>П'ядицька сільська рада, Коломийського району</t>
  </si>
  <si>
    <t>2623285800:02:001:1001</t>
  </si>
  <si>
    <t>2622080200:02:018:0001</t>
  </si>
  <si>
    <t>Похівська сільська рада</t>
  </si>
  <si>
    <t>2620487800:02:003:0074</t>
  </si>
  <si>
    <t>2620487800:02:003:0070</t>
  </si>
  <si>
    <t>2620487800:02:001:0019</t>
  </si>
  <si>
    <t>Підмихайлівська сільська рада</t>
  </si>
  <si>
    <t>2622885600:02:001:0074</t>
  </si>
  <si>
    <t>2622885600:02:001:0073</t>
  </si>
  <si>
    <t>Сідлищенська сільська c.Станіславівка</t>
  </si>
  <si>
    <t>2623286200:02:001:0019</t>
  </si>
  <si>
    <t xml:space="preserve">Жукотинська сільська рада </t>
  </si>
  <si>
    <t>2623282000:03:003:0014</t>
  </si>
  <si>
    <t xml:space="preserve">Каміннецька сільська рада </t>
  </si>
  <si>
    <t>2624082500:02:001:0001</t>
  </si>
  <si>
    <t xml:space="preserve">Волосівська сільська рада </t>
  </si>
  <si>
    <t>2624080900:02:001:0008</t>
  </si>
  <si>
    <t xml:space="preserve">Чернівська сільська рада </t>
  </si>
  <si>
    <t>Красненська сільська рада</t>
  </si>
  <si>
    <t>2624882400:03:002:0001</t>
  </si>
  <si>
    <t>2624882400:03:001:0002</t>
  </si>
  <si>
    <t>Стецівська сільська рада</t>
  </si>
  <si>
    <t>2625285100:05:002</t>
  </si>
  <si>
    <t>Колодіївська сільська рада</t>
  </si>
  <si>
    <t>2625881900:04:002:0050</t>
  </si>
  <si>
    <t xml:space="preserve">м.Болехів </t>
  </si>
  <si>
    <t>2610200000:25:001:0002</t>
  </si>
  <si>
    <t>2610200000:25:001:0003</t>
  </si>
  <si>
    <t>2610200000:25:001:0004</t>
  </si>
  <si>
    <t>2610200000:25:001:0005</t>
  </si>
  <si>
    <t>Белеївська сільська рада</t>
  </si>
  <si>
    <t>2622080100:03:052</t>
  </si>
  <si>
    <t>2622887800:02:001:0558</t>
  </si>
  <si>
    <t>2622885100:03:001:0001</t>
  </si>
  <si>
    <t>2622885100:03:001:0002</t>
  </si>
  <si>
    <t xml:space="preserve">Парищенська сільська рада </t>
  </si>
  <si>
    <t>2624084600:02:002:0001</t>
  </si>
  <si>
    <t>Явченська сільська рада</t>
  </si>
  <si>
    <t>2624487800:02:002:0092</t>
  </si>
  <si>
    <t>2624487800:02:002:0090</t>
  </si>
  <si>
    <t>2624487800:02:003:0132</t>
  </si>
  <si>
    <t>2624487800:02:003:0134</t>
  </si>
  <si>
    <t>2624487800:02:006:0065</t>
  </si>
  <si>
    <t>2624487800:02:001:0081</t>
  </si>
  <si>
    <t>Берлогівська сільська рада</t>
  </si>
  <si>
    <t>2624880300:02:012:0003</t>
  </si>
  <si>
    <t>2624880300:02:012:0004</t>
  </si>
  <si>
    <t>Тишківська сільська рада</t>
  </si>
  <si>
    <t>2621686200:02:001:0190</t>
  </si>
  <si>
    <t>Сівко-Войнилівська сільська рада</t>
  </si>
  <si>
    <t>2622886600:05:001:0001</t>
  </si>
  <si>
    <t>2622886600:05:001:0002</t>
  </si>
  <si>
    <t>2622886600:05:001:0003</t>
  </si>
  <si>
    <t>2622886600:04:001:0056</t>
  </si>
  <si>
    <t>Путятинська сільська рада</t>
  </si>
  <si>
    <t xml:space="preserve">2624485600:02:001 </t>
  </si>
  <si>
    <t>2625285100:05:002:0077</t>
  </si>
  <si>
    <t>2625285100:01:001:0004</t>
  </si>
  <si>
    <t>2625285100:01:001:0006</t>
  </si>
  <si>
    <t>2625285100:05:002:0075</t>
  </si>
  <si>
    <t>2625285100:05:002:0076</t>
  </si>
  <si>
    <t>2625285100:01:001:0005</t>
  </si>
  <si>
    <t>Рогатинський район Путятинська сільська рада с. Путятинці</t>
  </si>
  <si>
    <t>2624485600:02:001</t>
  </si>
  <si>
    <t>Рогатинський район Підмихайлівська сільська рада с.Журів</t>
  </si>
  <si>
    <t>2624484900:04:005</t>
  </si>
  <si>
    <t>Рогатинський район Чагрівська сільська рада</t>
  </si>
  <si>
    <t>2624486600:02:004:0169</t>
  </si>
  <si>
    <t>2624486600:02:004:0172</t>
  </si>
  <si>
    <t>Грабовецька сільська рада</t>
  </si>
  <si>
    <t>Землі сільськогосподарського призначення</t>
  </si>
  <si>
    <t>2620481600:02:002:0597</t>
  </si>
  <si>
    <t>2620481600:02:002:0600</t>
  </si>
  <si>
    <t>2620481600:02:002:0599</t>
  </si>
  <si>
    <t>2620481600:02:002:0613</t>
  </si>
  <si>
    <t>2620481600:02:002:0616</t>
  </si>
  <si>
    <t>Підгірська сільська рада</t>
  </si>
  <si>
    <t>2620487200:02:004:0348</t>
  </si>
  <si>
    <t>Іваниківська сільська рада</t>
  </si>
  <si>
    <t>2620483200:04:001:0008</t>
  </si>
  <si>
    <t>Глибоківська сільська рада</t>
  </si>
  <si>
    <t>2620480800:05:001:0049</t>
  </si>
  <si>
    <t>2620480800:05:001:0048</t>
  </si>
  <si>
    <t>Горохолинська сільська рада</t>
  </si>
  <si>
    <t>2620481200:03:005:0312</t>
  </si>
  <si>
    <t>Зеленська сільська рада</t>
  </si>
  <si>
    <t>2620884000:41:001:0032</t>
  </si>
  <si>
    <t>2620884000:41:001:0035</t>
  </si>
  <si>
    <t>2620884000:41:001:0013</t>
  </si>
  <si>
    <t>Більшівецька ОТГ Подільська сільська рада</t>
  </si>
  <si>
    <t>2621285900:02:001:0534</t>
  </si>
  <si>
    <t>Більшівецька ОТГ Курівська сільська рада</t>
  </si>
  <si>
    <t>26212852000:02:001:0161</t>
  </si>
  <si>
    <t>2621285200:02:001:0165</t>
  </si>
  <si>
    <t>2621285200:02:001:0163</t>
  </si>
  <si>
    <t>2621285200:02:001:0166</t>
  </si>
  <si>
    <t>Незвиська сільська рада</t>
  </si>
  <si>
    <t>2621682300:06:001:0374</t>
  </si>
  <si>
    <t>Корнівська сільська рада</t>
  </si>
  <si>
    <t>2621681500:06:001:0138</t>
  </si>
  <si>
    <t>Тяпчанська сільська рада</t>
  </si>
  <si>
    <t>2622087100:02:001:0012</t>
  </si>
  <si>
    <t>Верхнянська сільська рада</t>
  </si>
  <si>
    <t>2622880800:02:001:0088</t>
  </si>
  <si>
    <t>2622880800:02:001:0087</t>
  </si>
  <si>
    <t>Войнилівська сільська рада</t>
  </si>
  <si>
    <t>2622855300:07:001:0028</t>
  </si>
  <si>
    <t>2622855300:03:001:0035</t>
  </si>
  <si>
    <t>2622855300:07:001:0031</t>
  </si>
  <si>
    <t>2622855300:09:001:0151</t>
  </si>
  <si>
    <t>Кадобнянська сільська рада</t>
  </si>
  <si>
    <t>2622883400:02:001:0148</t>
  </si>
  <si>
    <t>Кропивницька сільська рада</t>
  </si>
  <si>
    <t>2622884000:02:001:0522</t>
  </si>
  <si>
    <t>2622884000:02:001:0523</t>
  </si>
  <si>
    <t>Середньоугринівська сільська рада</t>
  </si>
  <si>
    <t>2622886700:02:001:0080</t>
  </si>
  <si>
    <t>2622886600:06:001:0001</t>
  </si>
  <si>
    <t>Ценявська сільська рада</t>
  </si>
  <si>
    <t>2623288200:02:001:0351</t>
  </si>
  <si>
    <t>Джурківська сільська рада</t>
  </si>
  <si>
    <t>2623282000:02:001:0709</t>
  </si>
  <si>
    <t>Волосівська сільська рада</t>
  </si>
  <si>
    <t>2624080900:03:002:0001</t>
  </si>
  <si>
    <t>2624080900:03:002:0003</t>
  </si>
  <si>
    <t>2624080900:03:002:0002</t>
  </si>
  <si>
    <t>2624080900:01:001:0001</t>
  </si>
  <si>
    <t>2624080900:02:001:0009</t>
  </si>
  <si>
    <t>2624080900:01:002:0001</t>
  </si>
  <si>
    <t>Колоколинська сільська рада</t>
  </si>
  <si>
    <t>2624482900:03:001</t>
  </si>
  <si>
    <t>Джурівська сільська рада</t>
  </si>
  <si>
    <t>2625281800:07:001:0005</t>
  </si>
  <si>
    <t>2625281800:07:001:0004</t>
  </si>
  <si>
    <t>Підвисоцька сільська рада</t>
  </si>
  <si>
    <t>2625283900:03:003:0080</t>
  </si>
  <si>
    <t>2625283900:03:003:0078</t>
  </si>
  <si>
    <t>2625283900:03:003:0081</t>
  </si>
  <si>
    <t>Кулачківська сільська рада</t>
  </si>
  <si>
    <t>2625283300:04:005:0001</t>
  </si>
  <si>
    <t>2625283300:06:003:0001</t>
  </si>
  <si>
    <t>Тулуківська сільська рада</t>
  </si>
  <si>
    <t>2625285900:05:001:1505</t>
  </si>
  <si>
    <t>Єзупільська сільська рада</t>
  </si>
  <si>
    <t>2625855300:02:002:0505</t>
  </si>
  <si>
    <t>2625855300:03:001:0001</t>
  </si>
  <si>
    <t>2625855300:04:001:0506</t>
  </si>
  <si>
    <t>Вільшанецька сільська рада</t>
  </si>
  <si>
    <t>2625883500:05:001:0404</t>
  </si>
  <si>
    <t>Довгівська сільська рада</t>
  </si>
  <si>
    <t>2625881000:02:003:0002</t>
  </si>
  <si>
    <t>Слобідська сільська рада</t>
  </si>
  <si>
    <t>2625885400:02:003:0300</t>
  </si>
  <si>
    <t>Тязівська сільська рада</t>
  </si>
  <si>
    <t>2625886300:02:003:0200</t>
  </si>
  <si>
    <t>Підвербцівська сільська рада</t>
  </si>
  <si>
    <t>2625687700:01:001:0125</t>
  </si>
  <si>
    <t>2625687700:01:005:0093</t>
  </si>
  <si>
    <t>Обертинської селищної ради</t>
  </si>
  <si>
    <t>2625655400:01:006:0002</t>
  </si>
  <si>
    <t>Олешанська ОТГ с.Олеша</t>
  </si>
  <si>
    <t>2625686200:10:004:0052</t>
  </si>
  <si>
    <t>2625686200:10:004:0051</t>
  </si>
  <si>
    <t>2625686200:10:004:0053</t>
  </si>
  <si>
    <t>Олешанська ОТГ с. Долина</t>
  </si>
  <si>
    <t>2625683300:07:004:0323</t>
  </si>
  <si>
    <t>2625683300:07:004:0324</t>
  </si>
  <si>
    <t>2625687600:01:002:0089</t>
  </si>
  <si>
    <t>2625687600:10:005:0081</t>
  </si>
  <si>
    <t>2625687600:10:006:0001</t>
  </si>
  <si>
    <t>Тлумацька ОТГ с.Пужники</t>
  </si>
  <si>
    <t>2625688000:07:001:0002</t>
  </si>
  <si>
    <t>2625688000:07:001:0001</t>
  </si>
  <si>
    <t>2625688000:07:001:0003</t>
  </si>
  <si>
    <t>2625688000:03:005:0135</t>
  </si>
  <si>
    <t>Яківської сільської ради</t>
  </si>
  <si>
    <t>2625688600:11:002:0002</t>
  </si>
  <si>
    <t>Воскресінська сільська рада</t>
  </si>
  <si>
    <t>2624481400:02:003:0042</t>
  </si>
  <si>
    <t>Сарниківська сільська рада с.Сарники</t>
  </si>
  <si>
    <t>2624485800:03:002:0001</t>
  </si>
  <si>
    <t>Тулуківська сільська рада с.Келихів</t>
  </si>
  <si>
    <t>2625285900:05:001:1504</t>
  </si>
  <si>
    <t>Остринська сільська рада</t>
  </si>
  <si>
    <t>2625686600:02:004:0001</t>
  </si>
  <si>
    <t>Тарасівська сільська рада</t>
  </si>
  <si>
    <t>2625688100:06:003:0027</t>
  </si>
  <si>
    <t>2625686600:02:003:0001</t>
  </si>
  <si>
    <t>с. Тростянець Тростянецької сільської ради</t>
  </si>
  <si>
    <t>2622086900:03:002:0008</t>
  </si>
  <si>
    <t xml:space="preserve">Солуківська сільська рада </t>
  </si>
  <si>
    <t>2622086000:04:001:0001</t>
  </si>
  <si>
    <t xml:space="preserve">Джурківська  сільська рада  </t>
  </si>
  <si>
    <t>2623282000:02:008:0154</t>
  </si>
  <si>
    <t>2623282000:02:008:0146</t>
  </si>
  <si>
    <t>Нижньолипицька сільська рада</t>
  </si>
  <si>
    <t>2624484100:04:001:0024</t>
  </si>
  <si>
    <t>2624484100:04:001:0023</t>
  </si>
  <si>
    <t>2624484100:03:001:0276</t>
  </si>
  <si>
    <t>2624484100:03:001:0282</t>
  </si>
  <si>
    <t>2624484100:02:001:0038</t>
  </si>
  <si>
    <t>2624484100:02:002:0009</t>
  </si>
  <si>
    <t>Петрилівська сільська рада</t>
  </si>
  <si>
    <t>2625687200:16:002:0051</t>
  </si>
  <si>
    <t>Марковецька сільська рада</t>
  </si>
  <si>
    <t>Для ведення фермерського господарства</t>
  </si>
  <si>
    <t>2625882900:02:001:0001</t>
  </si>
  <si>
    <t>2625882900:02:002:0050</t>
  </si>
  <si>
    <t>Григорівська сільська рада</t>
  </si>
  <si>
    <t>2624481500:02:006:0085</t>
  </si>
  <si>
    <t>2624481500:02:006:0097</t>
  </si>
  <si>
    <t>2624481500:02:004:0108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</si>
</sst>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[$-422]d\ mmmm\ yyyy&quot; 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3F3F3F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19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93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93" fontId="5" fillId="0" borderId="11" xfId="0" applyNumberFormat="1" applyFont="1" applyBorder="1" applyAlignment="1">
      <alignment horizontal="center" vertical="center" wrapText="1"/>
    </xf>
    <xf numFmtId="193" fontId="6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193" fontId="6" fillId="33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3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193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193" fontId="9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193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93" fontId="9" fillId="0" borderId="12" xfId="0" applyNumberFormat="1" applyFont="1" applyBorder="1" applyAlignment="1">
      <alignment horizontal="center" vertical="center"/>
    </xf>
    <xf numFmtId="49" fontId="8" fillId="0" borderId="11" xfId="59" applyNumberFormat="1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193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93" fontId="6" fillId="0" borderId="0" xfId="0" applyNumberFormat="1" applyFont="1" applyBorder="1" applyAlignment="1">
      <alignment horizontal="center" vertical="center"/>
    </xf>
    <xf numFmtId="193" fontId="5" fillId="0" borderId="11" xfId="0" applyNumberFormat="1" applyFont="1" applyFill="1" applyBorder="1" applyAlignment="1">
      <alignment horizontal="center" vertical="center" wrapText="1"/>
    </xf>
    <xf numFmtId="193" fontId="5" fillId="33" borderId="11" xfId="0" applyNumberFormat="1" applyFont="1" applyFill="1" applyBorder="1" applyAlignment="1">
      <alignment horizontal="center" vertical="center"/>
    </xf>
    <xf numFmtId="193" fontId="5" fillId="0" borderId="11" xfId="0" applyNumberFormat="1" applyFont="1" applyFill="1" applyBorder="1" applyAlignment="1">
      <alignment horizontal="center" vertical="center"/>
    </xf>
    <xf numFmtId="193" fontId="6" fillId="0" borderId="11" xfId="0" applyNumberFormat="1" applyFont="1" applyBorder="1" applyAlignment="1">
      <alignment horizontal="center"/>
    </xf>
    <xf numFmtId="193" fontId="7" fillId="0" borderId="0" xfId="0" applyNumberFormat="1" applyFont="1" applyBorder="1" applyAlignment="1">
      <alignment horizontal="center"/>
    </xf>
    <xf numFmtId="193" fontId="0" fillId="33" borderId="0" xfId="0" applyNumberFormat="1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93" fontId="8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5" fillId="0" borderId="12" xfId="63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3" fontId="6" fillId="0" borderId="11" xfId="63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Обычный 5" xfId="58"/>
    <cellStyle name="Обычный_Лист1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7"/>
  <sheetViews>
    <sheetView tabSelected="1" view="pageBreakPreview" zoomScaleSheetLayoutView="100" zoomScalePageLayoutView="0" workbookViewId="0" topLeftCell="A1">
      <selection activeCell="F255" sqref="F255"/>
    </sheetView>
  </sheetViews>
  <sheetFormatPr defaultColWidth="31.125" defaultRowHeight="12.75"/>
  <cols>
    <col min="1" max="1" width="6.00390625" style="1" customWidth="1"/>
    <col min="2" max="2" width="40.625" style="1" customWidth="1"/>
    <col min="3" max="3" width="10.375" style="44" customWidth="1"/>
    <col min="4" max="4" width="40.25390625" style="1" customWidth="1"/>
    <col min="5" max="5" width="23.375" style="1" customWidth="1"/>
    <col min="6" max="16384" width="31.125" style="1" customWidth="1"/>
  </cols>
  <sheetData>
    <row r="1" spans="1:5" ht="14.25">
      <c r="A1" s="69" t="s">
        <v>77</v>
      </c>
      <c r="B1" s="69"/>
      <c r="C1" s="69"/>
      <c r="D1" s="69"/>
      <c r="E1" s="69"/>
    </row>
    <row r="2" spans="1:5" ht="15" customHeight="1">
      <c r="A2" s="70" t="s">
        <v>74</v>
      </c>
      <c r="B2" s="70"/>
      <c r="C2" s="70"/>
      <c r="D2" s="70"/>
      <c r="E2" s="70"/>
    </row>
    <row r="3" spans="1:5" ht="13.5" customHeight="1">
      <c r="A3" s="70" t="s">
        <v>75</v>
      </c>
      <c r="B3" s="70"/>
      <c r="C3" s="70"/>
      <c r="D3" s="70"/>
      <c r="E3" s="70"/>
    </row>
    <row r="4" spans="1:5" ht="13.5" customHeight="1">
      <c r="A4" s="70" t="s">
        <v>88</v>
      </c>
      <c r="B4" s="70"/>
      <c r="C4" s="70"/>
      <c r="D4" s="70"/>
      <c r="E4" s="70"/>
    </row>
    <row r="5" spans="1:5" ht="14.25">
      <c r="A5" s="2"/>
      <c r="B5" s="3"/>
      <c r="C5" s="38"/>
      <c r="D5" s="2"/>
      <c r="E5" s="2"/>
    </row>
    <row r="6" spans="1:5" ht="75">
      <c r="A6" s="4" t="s">
        <v>0</v>
      </c>
      <c r="B6" s="5" t="s">
        <v>3</v>
      </c>
      <c r="C6" s="39" t="s">
        <v>1</v>
      </c>
      <c r="D6" s="6" t="s">
        <v>2</v>
      </c>
      <c r="E6" s="6" t="s">
        <v>76</v>
      </c>
    </row>
    <row r="7" spans="1:5" ht="15">
      <c r="A7" s="6">
        <v>1</v>
      </c>
      <c r="B7" s="6">
        <v>2</v>
      </c>
      <c r="C7" s="45">
        <v>3</v>
      </c>
      <c r="D7" s="6">
        <v>4</v>
      </c>
      <c r="E7" s="6">
        <v>5</v>
      </c>
    </row>
    <row r="8" spans="1:5" ht="14.25">
      <c r="A8" s="66" t="s">
        <v>40</v>
      </c>
      <c r="B8" s="67"/>
      <c r="C8" s="67"/>
      <c r="D8" s="67"/>
      <c r="E8" s="68"/>
    </row>
    <row r="9" spans="1:5" ht="15">
      <c r="A9" s="7">
        <v>1</v>
      </c>
      <c r="B9" s="8" t="s">
        <v>42</v>
      </c>
      <c r="C9" s="9">
        <v>0.4</v>
      </c>
      <c r="D9" s="10" t="s">
        <v>18</v>
      </c>
      <c r="E9" s="7" t="s">
        <v>27</v>
      </c>
    </row>
    <row r="10" spans="1:5" ht="15">
      <c r="A10" s="7">
        <v>2</v>
      </c>
      <c r="B10" s="8" t="s">
        <v>42</v>
      </c>
      <c r="C10" s="9">
        <v>5.1305</v>
      </c>
      <c r="D10" s="10" t="s">
        <v>18</v>
      </c>
      <c r="E10" s="7" t="s">
        <v>28</v>
      </c>
    </row>
    <row r="11" spans="1:5" ht="15">
      <c r="A11" s="7">
        <v>3</v>
      </c>
      <c r="B11" s="8" t="s">
        <v>42</v>
      </c>
      <c r="C11" s="9">
        <v>1.2354</v>
      </c>
      <c r="D11" s="10" t="s">
        <v>18</v>
      </c>
      <c r="E11" s="7" t="s">
        <v>29</v>
      </c>
    </row>
    <row r="12" spans="1:5" ht="15">
      <c r="A12" s="7">
        <v>4</v>
      </c>
      <c r="B12" s="8" t="s">
        <v>42</v>
      </c>
      <c r="C12" s="9">
        <v>0.8856</v>
      </c>
      <c r="D12" s="10" t="s">
        <v>18</v>
      </c>
      <c r="E12" s="7" t="s">
        <v>30</v>
      </c>
    </row>
    <row r="13" spans="1:5" ht="15">
      <c r="A13" s="7">
        <v>5</v>
      </c>
      <c r="B13" s="8" t="s">
        <v>42</v>
      </c>
      <c r="C13" s="9">
        <v>0.4703</v>
      </c>
      <c r="D13" s="10" t="s">
        <v>18</v>
      </c>
      <c r="E13" s="7" t="s">
        <v>31</v>
      </c>
    </row>
    <row r="14" spans="1:5" ht="15">
      <c r="A14" s="7">
        <v>6</v>
      </c>
      <c r="B14" s="8" t="s">
        <v>42</v>
      </c>
      <c r="C14" s="9">
        <v>0.6039</v>
      </c>
      <c r="D14" s="10" t="s">
        <v>18</v>
      </c>
      <c r="E14" s="7" t="s">
        <v>32</v>
      </c>
    </row>
    <row r="15" spans="1:5" ht="30">
      <c r="A15" s="7">
        <v>7</v>
      </c>
      <c r="B15" s="8" t="s">
        <v>78</v>
      </c>
      <c r="C15" s="9">
        <v>14.5497</v>
      </c>
      <c r="D15" s="10" t="s">
        <v>18</v>
      </c>
      <c r="E15" s="7" t="s">
        <v>79</v>
      </c>
    </row>
    <row r="16" spans="1:5" ht="30">
      <c r="A16" s="7">
        <v>8</v>
      </c>
      <c r="B16" s="8" t="s">
        <v>78</v>
      </c>
      <c r="C16" s="9">
        <v>2.7931</v>
      </c>
      <c r="D16" s="10" t="s">
        <v>18</v>
      </c>
      <c r="E16" s="7" t="s">
        <v>80</v>
      </c>
    </row>
    <row r="17" spans="1:5" ht="30">
      <c r="A17" s="7">
        <v>9</v>
      </c>
      <c r="B17" s="8" t="s">
        <v>81</v>
      </c>
      <c r="C17" s="9">
        <v>5.4751</v>
      </c>
      <c r="D17" s="10" t="s">
        <v>18</v>
      </c>
      <c r="E17" s="7" t="s">
        <v>82</v>
      </c>
    </row>
    <row r="18" spans="1:5" ht="30">
      <c r="A18" s="7">
        <v>10</v>
      </c>
      <c r="B18" s="8" t="s">
        <v>83</v>
      </c>
      <c r="C18" s="9">
        <v>10.8416</v>
      </c>
      <c r="D18" s="10" t="s">
        <v>18</v>
      </c>
      <c r="E18" s="7" t="s">
        <v>84</v>
      </c>
    </row>
    <row r="19" spans="1:5" ht="30">
      <c r="A19" s="7">
        <v>11</v>
      </c>
      <c r="B19" s="8" t="s">
        <v>83</v>
      </c>
      <c r="C19" s="9">
        <v>4.7662</v>
      </c>
      <c r="D19" s="10" t="s">
        <v>18</v>
      </c>
      <c r="E19" s="7" t="s">
        <v>85</v>
      </c>
    </row>
    <row r="20" spans="1:5" ht="15">
      <c r="A20" s="7">
        <v>12</v>
      </c>
      <c r="B20" s="8" t="s">
        <v>116</v>
      </c>
      <c r="C20" s="9">
        <v>23.9312</v>
      </c>
      <c r="D20" s="10" t="s">
        <v>18</v>
      </c>
      <c r="E20" s="7" t="s">
        <v>117</v>
      </c>
    </row>
    <row r="21" spans="1:5" ht="15">
      <c r="A21" s="7">
        <v>13</v>
      </c>
      <c r="B21" s="8" t="s">
        <v>116</v>
      </c>
      <c r="C21" s="9">
        <v>3.432</v>
      </c>
      <c r="D21" s="10" t="s">
        <v>18</v>
      </c>
      <c r="E21" s="7" t="s">
        <v>118</v>
      </c>
    </row>
    <row r="22" spans="1:5" ht="15">
      <c r="A22" s="7">
        <v>14</v>
      </c>
      <c r="B22" s="8" t="s">
        <v>116</v>
      </c>
      <c r="C22" s="9">
        <v>5.0132</v>
      </c>
      <c r="D22" s="10" t="s">
        <v>18</v>
      </c>
      <c r="E22" s="7" t="s">
        <v>119</v>
      </c>
    </row>
    <row r="23" spans="1:5" ht="30">
      <c r="A23" s="7">
        <v>15</v>
      </c>
      <c r="B23" s="8" t="s">
        <v>183</v>
      </c>
      <c r="C23" s="9">
        <v>1.1679</v>
      </c>
      <c r="D23" s="10" t="s">
        <v>184</v>
      </c>
      <c r="E23" s="7" t="s">
        <v>185</v>
      </c>
    </row>
    <row r="24" spans="1:5" ht="30">
      <c r="A24" s="7">
        <v>16</v>
      </c>
      <c r="B24" s="8" t="s">
        <v>183</v>
      </c>
      <c r="C24" s="9">
        <v>3.8358</v>
      </c>
      <c r="D24" s="10" t="s">
        <v>184</v>
      </c>
      <c r="E24" s="7" t="s">
        <v>186</v>
      </c>
    </row>
    <row r="25" spans="1:5" ht="30">
      <c r="A25" s="7">
        <v>17</v>
      </c>
      <c r="B25" s="8" t="s">
        <v>183</v>
      </c>
      <c r="C25" s="9">
        <v>4.7125</v>
      </c>
      <c r="D25" s="10" t="s">
        <v>184</v>
      </c>
      <c r="E25" s="7" t="s">
        <v>187</v>
      </c>
    </row>
    <row r="26" spans="1:5" ht="30">
      <c r="A26" s="7">
        <v>18</v>
      </c>
      <c r="B26" s="8" t="s">
        <v>183</v>
      </c>
      <c r="C26" s="9">
        <v>1.4429</v>
      </c>
      <c r="D26" s="10" t="s">
        <v>184</v>
      </c>
      <c r="E26" s="7" t="s">
        <v>188</v>
      </c>
    </row>
    <row r="27" spans="1:5" ht="30">
      <c r="A27" s="7">
        <v>19</v>
      </c>
      <c r="B27" s="8" t="s">
        <v>183</v>
      </c>
      <c r="C27" s="9">
        <v>3.4725</v>
      </c>
      <c r="D27" s="10" t="s">
        <v>184</v>
      </c>
      <c r="E27" s="7" t="s">
        <v>189</v>
      </c>
    </row>
    <row r="28" spans="1:5" ht="30">
      <c r="A28" s="7">
        <v>20</v>
      </c>
      <c r="B28" s="8" t="s">
        <v>190</v>
      </c>
      <c r="C28" s="9">
        <v>6.5257</v>
      </c>
      <c r="D28" s="10" t="s">
        <v>184</v>
      </c>
      <c r="E28" s="7" t="s">
        <v>191</v>
      </c>
    </row>
    <row r="29" spans="1:5" ht="30">
      <c r="A29" s="7">
        <v>21</v>
      </c>
      <c r="B29" s="8" t="s">
        <v>192</v>
      </c>
      <c r="C29" s="9">
        <v>3.6466</v>
      </c>
      <c r="D29" s="10" t="s">
        <v>184</v>
      </c>
      <c r="E29" s="7" t="s">
        <v>193</v>
      </c>
    </row>
    <row r="30" spans="1:5" ht="30">
      <c r="A30" s="7">
        <v>22</v>
      </c>
      <c r="B30" s="8" t="s">
        <v>194</v>
      </c>
      <c r="C30" s="9">
        <v>2.5606</v>
      </c>
      <c r="D30" s="10" t="s">
        <v>184</v>
      </c>
      <c r="E30" s="7" t="s">
        <v>195</v>
      </c>
    </row>
    <row r="31" spans="1:5" ht="30">
      <c r="A31" s="7">
        <v>23</v>
      </c>
      <c r="B31" s="8" t="s">
        <v>194</v>
      </c>
      <c r="C31" s="9">
        <v>0.4845</v>
      </c>
      <c r="D31" s="10" t="s">
        <v>184</v>
      </c>
      <c r="E31" s="7" t="s">
        <v>196</v>
      </c>
    </row>
    <row r="32" spans="1:5" ht="30">
      <c r="A32" s="7">
        <v>24</v>
      </c>
      <c r="B32" s="8" t="s">
        <v>197</v>
      </c>
      <c r="C32" s="9">
        <v>9.9236</v>
      </c>
      <c r="D32" s="10" t="s">
        <v>184</v>
      </c>
      <c r="E32" s="7" t="s">
        <v>198</v>
      </c>
    </row>
    <row r="33" spans="1:5" ht="15">
      <c r="A33" s="11">
        <v>24</v>
      </c>
      <c r="B33" s="12" t="s">
        <v>41</v>
      </c>
      <c r="C33" s="13">
        <f>SUM(C9:C32)</f>
        <v>117.3004</v>
      </c>
      <c r="D33" s="14"/>
      <c r="E33" s="15"/>
    </row>
    <row r="34" spans="1:5" ht="14.25">
      <c r="A34" s="60" t="s">
        <v>43</v>
      </c>
      <c r="B34" s="61"/>
      <c r="C34" s="61"/>
      <c r="D34" s="61"/>
      <c r="E34" s="62"/>
    </row>
    <row r="35" spans="1:5" ht="15">
      <c r="A35" s="7">
        <v>1</v>
      </c>
      <c r="B35" s="8" t="s">
        <v>45</v>
      </c>
      <c r="C35" s="16">
        <v>5.2045</v>
      </c>
      <c r="D35" s="10" t="s">
        <v>18</v>
      </c>
      <c r="E35" s="15" t="s">
        <v>22</v>
      </c>
    </row>
    <row r="36" spans="1:5" ht="15">
      <c r="A36" s="7">
        <v>2</v>
      </c>
      <c r="B36" s="8" t="s">
        <v>45</v>
      </c>
      <c r="C36" s="16">
        <v>3.7386</v>
      </c>
      <c r="D36" s="10" t="s">
        <v>18</v>
      </c>
      <c r="E36" s="15" t="s">
        <v>23</v>
      </c>
    </row>
    <row r="37" spans="1:5" ht="15">
      <c r="A37" s="7">
        <v>3</v>
      </c>
      <c r="B37" s="8" t="s">
        <v>45</v>
      </c>
      <c r="C37" s="16">
        <v>10.1183</v>
      </c>
      <c r="D37" s="10" t="s">
        <v>18</v>
      </c>
      <c r="E37" s="15" t="s">
        <v>24</v>
      </c>
    </row>
    <row r="38" spans="1:5" ht="15">
      <c r="A38" s="7">
        <v>4</v>
      </c>
      <c r="B38" s="8" t="s">
        <v>45</v>
      </c>
      <c r="C38" s="16">
        <v>1.7832</v>
      </c>
      <c r="D38" s="10" t="s">
        <v>18</v>
      </c>
      <c r="E38" s="15" t="s">
        <v>25</v>
      </c>
    </row>
    <row r="39" spans="1:5" ht="15">
      <c r="A39" s="7">
        <v>5</v>
      </c>
      <c r="B39" s="8" t="s">
        <v>45</v>
      </c>
      <c r="C39" s="16">
        <v>4.635</v>
      </c>
      <c r="D39" s="10" t="s">
        <v>18</v>
      </c>
      <c r="E39" s="15" t="s">
        <v>26</v>
      </c>
    </row>
    <row r="40" spans="1:5" ht="30">
      <c r="A40" s="7">
        <v>6</v>
      </c>
      <c r="B40" s="8" t="s">
        <v>199</v>
      </c>
      <c r="C40" s="16">
        <v>19.1285</v>
      </c>
      <c r="D40" s="10" t="s">
        <v>184</v>
      </c>
      <c r="E40" s="15" t="s">
        <v>200</v>
      </c>
    </row>
    <row r="41" spans="1:5" ht="30">
      <c r="A41" s="7">
        <v>7</v>
      </c>
      <c r="B41" s="8" t="s">
        <v>199</v>
      </c>
      <c r="C41" s="16">
        <v>45.5278</v>
      </c>
      <c r="D41" s="10" t="s">
        <v>184</v>
      </c>
      <c r="E41" s="15" t="s">
        <v>201</v>
      </c>
    </row>
    <row r="42" spans="1:5" ht="30">
      <c r="A42" s="7">
        <v>8</v>
      </c>
      <c r="B42" s="8" t="s">
        <v>199</v>
      </c>
      <c r="C42" s="16">
        <v>43.3235</v>
      </c>
      <c r="D42" s="10" t="s">
        <v>184</v>
      </c>
      <c r="E42" s="15" t="s">
        <v>202</v>
      </c>
    </row>
    <row r="43" spans="1:5" ht="15">
      <c r="A43" s="11">
        <v>8</v>
      </c>
      <c r="B43" s="12" t="s">
        <v>41</v>
      </c>
      <c r="C43" s="13">
        <f>SUM(C35:C42)</f>
        <v>133.4594</v>
      </c>
      <c r="D43" s="10"/>
      <c r="E43" s="15"/>
    </row>
    <row r="44" spans="1:5" ht="14.25">
      <c r="A44" s="60" t="s">
        <v>44</v>
      </c>
      <c r="B44" s="61"/>
      <c r="C44" s="61"/>
      <c r="D44" s="61"/>
      <c r="E44" s="62"/>
    </row>
    <row r="45" spans="1:5" ht="15">
      <c r="A45" s="7">
        <v>1</v>
      </c>
      <c r="B45" s="8" t="s">
        <v>46</v>
      </c>
      <c r="C45" s="9">
        <v>1.158</v>
      </c>
      <c r="D45" s="10" t="s">
        <v>18</v>
      </c>
      <c r="E45" s="7" t="s">
        <v>4</v>
      </c>
    </row>
    <row r="46" spans="1:5" ht="15">
      <c r="A46" s="7">
        <v>2</v>
      </c>
      <c r="B46" s="8" t="s">
        <v>47</v>
      </c>
      <c r="C46" s="9">
        <v>0.389</v>
      </c>
      <c r="D46" s="10" t="s">
        <v>18</v>
      </c>
      <c r="E46" s="7" t="s">
        <v>5</v>
      </c>
    </row>
    <row r="47" spans="1:5" ht="15">
      <c r="A47" s="7">
        <v>3</v>
      </c>
      <c r="B47" s="8" t="s">
        <v>48</v>
      </c>
      <c r="C47" s="9">
        <v>1.5112</v>
      </c>
      <c r="D47" s="10" t="s">
        <v>18</v>
      </c>
      <c r="E47" s="7" t="s">
        <v>6</v>
      </c>
    </row>
    <row r="48" spans="1:5" ht="15">
      <c r="A48" s="7">
        <v>4</v>
      </c>
      <c r="B48" s="8" t="s">
        <v>49</v>
      </c>
      <c r="C48" s="9">
        <v>1.9392</v>
      </c>
      <c r="D48" s="10" t="s">
        <v>18</v>
      </c>
      <c r="E48" s="7" t="s">
        <v>7</v>
      </c>
    </row>
    <row r="49" spans="1:5" ht="15">
      <c r="A49" s="7">
        <v>5</v>
      </c>
      <c r="B49" s="8" t="s">
        <v>50</v>
      </c>
      <c r="C49" s="9">
        <v>0.7316</v>
      </c>
      <c r="D49" s="10" t="s">
        <v>18</v>
      </c>
      <c r="E49" s="7" t="s">
        <v>8</v>
      </c>
    </row>
    <row r="50" spans="1:5" ht="15">
      <c r="A50" s="7">
        <v>6</v>
      </c>
      <c r="B50" s="8" t="s">
        <v>51</v>
      </c>
      <c r="C50" s="9">
        <v>0.5251</v>
      </c>
      <c r="D50" s="10" t="s">
        <v>18</v>
      </c>
      <c r="E50" s="7" t="s">
        <v>9</v>
      </c>
    </row>
    <row r="51" spans="1:5" ht="15">
      <c r="A51" s="7">
        <v>7</v>
      </c>
      <c r="B51" s="8" t="s">
        <v>51</v>
      </c>
      <c r="C51" s="9">
        <v>0.7184</v>
      </c>
      <c r="D51" s="10" t="s">
        <v>18</v>
      </c>
      <c r="E51" s="7" t="s">
        <v>10</v>
      </c>
    </row>
    <row r="52" spans="1:5" ht="15">
      <c r="A52" s="7">
        <v>8</v>
      </c>
      <c r="B52" s="8" t="s">
        <v>52</v>
      </c>
      <c r="C52" s="9">
        <v>0.9383</v>
      </c>
      <c r="D52" s="10" t="s">
        <v>18</v>
      </c>
      <c r="E52" s="7" t="s">
        <v>11</v>
      </c>
    </row>
    <row r="53" spans="1:5" ht="15">
      <c r="A53" s="7">
        <v>9</v>
      </c>
      <c r="B53" s="8" t="s">
        <v>89</v>
      </c>
      <c r="C53" s="9">
        <v>13.4714</v>
      </c>
      <c r="D53" s="10" t="s">
        <v>18</v>
      </c>
      <c r="E53" s="7" t="s">
        <v>90</v>
      </c>
    </row>
    <row r="54" spans="1:5" ht="15">
      <c r="A54" s="7">
        <v>10</v>
      </c>
      <c r="B54" s="8" t="s">
        <v>52</v>
      </c>
      <c r="C54" s="9">
        <v>4.3354</v>
      </c>
      <c r="D54" s="10" t="s">
        <v>18</v>
      </c>
      <c r="E54" s="7" t="s">
        <v>91</v>
      </c>
    </row>
    <row r="55" spans="1:5" ht="30">
      <c r="A55" s="7">
        <v>11</v>
      </c>
      <c r="B55" s="8" t="s">
        <v>203</v>
      </c>
      <c r="C55" s="9">
        <v>11.4171</v>
      </c>
      <c r="D55" s="10" t="s">
        <v>184</v>
      </c>
      <c r="E55" s="7" t="s">
        <v>204</v>
      </c>
    </row>
    <row r="56" spans="1:5" ht="30">
      <c r="A56" s="7">
        <v>12</v>
      </c>
      <c r="B56" s="8" t="s">
        <v>205</v>
      </c>
      <c r="C56" s="9">
        <v>16.7195</v>
      </c>
      <c r="D56" s="10" t="s">
        <v>184</v>
      </c>
      <c r="E56" s="7" t="s">
        <v>206</v>
      </c>
    </row>
    <row r="57" spans="1:5" ht="30">
      <c r="A57" s="7">
        <v>13</v>
      </c>
      <c r="B57" s="8" t="s">
        <v>205</v>
      </c>
      <c r="C57" s="9">
        <v>2.8632</v>
      </c>
      <c r="D57" s="10" t="s">
        <v>184</v>
      </c>
      <c r="E57" s="7" t="s">
        <v>207</v>
      </c>
    </row>
    <row r="58" spans="1:5" ht="30">
      <c r="A58" s="7">
        <v>14</v>
      </c>
      <c r="B58" s="8" t="s">
        <v>205</v>
      </c>
      <c r="C58" s="9">
        <v>14.994</v>
      </c>
      <c r="D58" s="10" t="s">
        <v>184</v>
      </c>
      <c r="E58" s="7" t="s">
        <v>208</v>
      </c>
    </row>
    <row r="59" spans="1:5" ht="30">
      <c r="A59" s="7">
        <v>15</v>
      </c>
      <c r="B59" s="8" t="s">
        <v>205</v>
      </c>
      <c r="C59" s="9">
        <v>4.8503</v>
      </c>
      <c r="D59" s="10" t="s">
        <v>184</v>
      </c>
      <c r="E59" s="7" t="s">
        <v>209</v>
      </c>
    </row>
    <row r="60" spans="1:5" ht="15">
      <c r="A60" s="11">
        <v>15</v>
      </c>
      <c r="B60" s="12" t="s">
        <v>41</v>
      </c>
      <c r="C60" s="17">
        <f>SUM(C45:C59)</f>
        <v>76.5617</v>
      </c>
      <c r="D60" s="10"/>
      <c r="E60" s="7"/>
    </row>
    <row r="61" spans="1:5" ht="14.25">
      <c r="A61" s="60" t="s">
        <v>53</v>
      </c>
      <c r="B61" s="61"/>
      <c r="C61" s="61"/>
      <c r="D61" s="61"/>
      <c r="E61" s="62"/>
    </row>
    <row r="62" spans="1:5" ht="15">
      <c r="A62" s="7">
        <v>1</v>
      </c>
      <c r="B62" s="18" t="s">
        <v>161</v>
      </c>
      <c r="C62" s="40">
        <v>25.9194</v>
      </c>
      <c r="D62" s="10" t="s">
        <v>18</v>
      </c>
      <c r="E62" s="19" t="s">
        <v>162</v>
      </c>
    </row>
    <row r="63" spans="1:5" ht="30">
      <c r="A63" s="7">
        <v>2</v>
      </c>
      <c r="B63" s="18" t="s">
        <v>210</v>
      </c>
      <c r="C63" s="40">
        <v>8.7279</v>
      </c>
      <c r="D63" s="10" t="s">
        <v>184</v>
      </c>
      <c r="E63" s="19" t="s">
        <v>211</v>
      </c>
    </row>
    <row r="64" spans="1:5" ht="30">
      <c r="A64" s="7">
        <v>3</v>
      </c>
      <c r="B64" s="18" t="s">
        <v>212</v>
      </c>
      <c r="C64" s="40">
        <v>10.0344</v>
      </c>
      <c r="D64" s="10" t="s">
        <v>184</v>
      </c>
      <c r="E64" s="19" t="s">
        <v>213</v>
      </c>
    </row>
    <row r="65" spans="1:5" ht="15">
      <c r="A65" s="11">
        <v>3</v>
      </c>
      <c r="B65" s="12" t="s">
        <v>41</v>
      </c>
      <c r="C65" s="20">
        <f>SUM(C62:C64)</f>
        <v>44.6817</v>
      </c>
      <c r="D65" s="10"/>
      <c r="E65" s="19"/>
    </row>
    <row r="66" spans="1:5" ht="14.25">
      <c r="A66" s="60" t="s">
        <v>54</v>
      </c>
      <c r="B66" s="61"/>
      <c r="C66" s="61"/>
      <c r="D66" s="61"/>
      <c r="E66" s="62"/>
    </row>
    <row r="67" spans="1:5" ht="30">
      <c r="A67" s="7">
        <v>1</v>
      </c>
      <c r="B67" s="8" t="s">
        <v>86</v>
      </c>
      <c r="C67" s="10">
        <v>3.0347</v>
      </c>
      <c r="D67" s="10" t="s">
        <v>18</v>
      </c>
      <c r="E67" s="10" t="s">
        <v>87</v>
      </c>
    </row>
    <row r="68" spans="1:5" ht="15">
      <c r="A68" s="7">
        <v>2</v>
      </c>
      <c r="B68" s="8" t="s">
        <v>92</v>
      </c>
      <c r="C68" s="10">
        <v>12.7712</v>
      </c>
      <c r="D68" s="10" t="s">
        <v>18</v>
      </c>
      <c r="E68" s="10" t="s">
        <v>93</v>
      </c>
    </row>
    <row r="69" spans="1:5" ht="15">
      <c r="A69" s="7">
        <v>3</v>
      </c>
      <c r="B69" s="8" t="s">
        <v>94</v>
      </c>
      <c r="C69" s="10">
        <v>31.4412</v>
      </c>
      <c r="D69" s="10" t="s">
        <v>18</v>
      </c>
      <c r="E69" s="10" t="s">
        <v>95</v>
      </c>
    </row>
    <row r="70" spans="1:5" ht="30">
      <c r="A70" s="7">
        <v>4</v>
      </c>
      <c r="B70" s="8" t="s">
        <v>112</v>
      </c>
      <c r="C70" s="10">
        <v>60.4913</v>
      </c>
      <c r="D70" s="10" t="s">
        <v>18</v>
      </c>
      <c r="E70" s="10" t="s">
        <v>115</v>
      </c>
    </row>
    <row r="71" spans="1:5" ht="15">
      <c r="A71" s="7">
        <v>5</v>
      </c>
      <c r="B71" s="8" t="s">
        <v>144</v>
      </c>
      <c r="C71" s="10">
        <v>3.4707</v>
      </c>
      <c r="D71" s="10" t="s">
        <v>18</v>
      </c>
      <c r="E71" s="10" t="s">
        <v>145</v>
      </c>
    </row>
    <row r="72" spans="1:5" ht="30">
      <c r="A72" s="7">
        <v>6</v>
      </c>
      <c r="B72" s="8" t="s">
        <v>214</v>
      </c>
      <c r="C72" s="10">
        <v>33.2313</v>
      </c>
      <c r="D72" s="10" t="s">
        <v>184</v>
      </c>
      <c r="E72" s="10" t="s">
        <v>215</v>
      </c>
    </row>
    <row r="73" spans="1:5" ht="30">
      <c r="A73" s="7">
        <v>7</v>
      </c>
      <c r="B73" s="8" t="s">
        <v>92</v>
      </c>
      <c r="C73" s="10">
        <v>12.8712</v>
      </c>
      <c r="D73" s="10" t="s">
        <v>184</v>
      </c>
      <c r="E73" s="10" t="s">
        <v>93</v>
      </c>
    </row>
    <row r="74" spans="1:5" ht="30">
      <c r="A74" s="7">
        <v>8</v>
      </c>
      <c r="B74" s="8" t="s">
        <v>302</v>
      </c>
      <c r="C74" s="10">
        <v>31.434</v>
      </c>
      <c r="D74" s="10" t="s">
        <v>184</v>
      </c>
      <c r="E74" s="10" t="s">
        <v>303</v>
      </c>
    </row>
    <row r="75" spans="1:5" ht="30">
      <c r="A75" s="7">
        <v>9</v>
      </c>
      <c r="B75" s="8" t="s">
        <v>304</v>
      </c>
      <c r="C75" s="10">
        <v>15.2892</v>
      </c>
      <c r="D75" s="10" t="s">
        <v>184</v>
      </c>
      <c r="E75" s="10" t="s">
        <v>305</v>
      </c>
    </row>
    <row r="76" spans="1:5" ht="15">
      <c r="A76" s="11">
        <v>9</v>
      </c>
      <c r="B76" s="12" t="s">
        <v>41</v>
      </c>
      <c r="C76" s="22">
        <f>SUM(C67:C75)</f>
        <v>204.0348</v>
      </c>
      <c r="D76" s="10"/>
      <c r="E76" s="6"/>
    </row>
    <row r="77" spans="1:5" ht="14.25">
      <c r="A77" s="60" t="s">
        <v>55</v>
      </c>
      <c r="B77" s="61"/>
      <c r="C77" s="61"/>
      <c r="D77" s="61"/>
      <c r="E77" s="62"/>
    </row>
    <row r="78" spans="1:5" ht="15">
      <c r="A78" s="7">
        <v>1</v>
      </c>
      <c r="B78" s="8" t="s">
        <v>56</v>
      </c>
      <c r="C78" s="9">
        <v>1.3269</v>
      </c>
      <c r="D78" s="10" t="s">
        <v>18</v>
      </c>
      <c r="E78" s="7" t="s">
        <v>17</v>
      </c>
    </row>
    <row r="79" spans="1:5" ht="15">
      <c r="A79" s="7">
        <v>2</v>
      </c>
      <c r="B79" s="8" t="s">
        <v>57</v>
      </c>
      <c r="C79" s="9">
        <v>10.654</v>
      </c>
      <c r="D79" s="10" t="s">
        <v>18</v>
      </c>
      <c r="E79" s="7" t="s">
        <v>15</v>
      </c>
    </row>
    <row r="80" spans="1:5" ht="15">
      <c r="A80" s="7">
        <v>3</v>
      </c>
      <c r="B80" s="8" t="s">
        <v>58</v>
      </c>
      <c r="C80" s="9">
        <v>3.4814</v>
      </c>
      <c r="D80" s="10" t="s">
        <v>18</v>
      </c>
      <c r="E80" s="7" t="s">
        <v>21</v>
      </c>
    </row>
    <row r="81" spans="1:5" ht="15">
      <c r="A81" s="7">
        <v>4</v>
      </c>
      <c r="B81" s="8" t="s">
        <v>96</v>
      </c>
      <c r="C81" s="9">
        <v>9.3381</v>
      </c>
      <c r="D81" s="10" t="s">
        <v>18</v>
      </c>
      <c r="E81" s="7" t="s">
        <v>97</v>
      </c>
    </row>
    <row r="82" spans="1:5" ht="15">
      <c r="A82" s="7">
        <v>5</v>
      </c>
      <c r="B82" s="49" t="s">
        <v>120</v>
      </c>
      <c r="C82" s="9">
        <v>10.4537</v>
      </c>
      <c r="D82" s="50" t="s">
        <v>18</v>
      </c>
      <c r="E82" s="7" t="s">
        <v>121</v>
      </c>
    </row>
    <row r="83" spans="1:5" ht="15">
      <c r="A83" s="7">
        <v>6</v>
      </c>
      <c r="B83" s="49" t="s">
        <v>120</v>
      </c>
      <c r="C83" s="9">
        <v>6.0979</v>
      </c>
      <c r="D83" s="50" t="s">
        <v>18</v>
      </c>
      <c r="E83" s="7" t="s">
        <v>122</v>
      </c>
    </row>
    <row r="84" spans="1:5" ht="15">
      <c r="A84" s="7">
        <v>7</v>
      </c>
      <c r="B84" s="49" t="s">
        <v>57</v>
      </c>
      <c r="C84" s="9">
        <v>11.3608</v>
      </c>
      <c r="D84" s="50" t="s">
        <v>18</v>
      </c>
      <c r="E84" s="7" t="s">
        <v>146</v>
      </c>
    </row>
    <row r="85" spans="1:5" ht="15">
      <c r="A85" s="7">
        <v>8</v>
      </c>
      <c r="B85" s="49" t="s">
        <v>58</v>
      </c>
      <c r="C85" s="9">
        <v>14.1538</v>
      </c>
      <c r="D85" s="50" t="s">
        <v>18</v>
      </c>
      <c r="E85" s="7" t="s">
        <v>147</v>
      </c>
    </row>
    <row r="86" spans="1:5" ht="15">
      <c r="A86" s="7">
        <v>9</v>
      </c>
      <c r="B86" s="49" t="s">
        <v>58</v>
      </c>
      <c r="C86" s="9">
        <v>5.0027</v>
      </c>
      <c r="D86" s="50" t="s">
        <v>18</v>
      </c>
      <c r="E86" s="7" t="s">
        <v>148</v>
      </c>
    </row>
    <row r="87" spans="1:5" ht="15">
      <c r="A87" s="7">
        <v>10</v>
      </c>
      <c r="B87" s="8" t="s">
        <v>163</v>
      </c>
      <c r="C87" s="9">
        <v>47.393</v>
      </c>
      <c r="D87" s="10" t="s">
        <v>18</v>
      </c>
      <c r="E87" s="7" t="s">
        <v>164</v>
      </c>
    </row>
    <row r="88" spans="1:5" ht="15">
      <c r="A88" s="7">
        <v>11</v>
      </c>
      <c r="B88" s="8" t="s">
        <v>163</v>
      </c>
      <c r="C88" s="9">
        <v>1.9567</v>
      </c>
      <c r="D88" s="10" t="s">
        <v>18</v>
      </c>
      <c r="E88" s="7" t="s">
        <v>165</v>
      </c>
    </row>
    <row r="89" spans="1:5" ht="15">
      <c r="A89" s="7">
        <v>12</v>
      </c>
      <c r="B89" s="8" t="s">
        <v>163</v>
      </c>
      <c r="C89" s="9">
        <v>9.1134</v>
      </c>
      <c r="D89" s="10" t="s">
        <v>18</v>
      </c>
      <c r="E89" s="7" t="s">
        <v>166</v>
      </c>
    </row>
    <row r="90" spans="1:5" ht="15">
      <c r="A90" s="7">
        <v>13</v>
      </c>
      <c r="B90" s="8" t="s">
        <v>163</v>
      </c>
      <c r="C90" s="9">
        <v>19.5225</v>
      </c>
      <c r="D90" s="10" t="s">
        <v>18</v>
      </c>
      <c r="E90" s="7" t="s">
        <v>167</v>
      </c>
    </row>
    <row r="91" spans="1:5" ht="30">
      <c r="A91" s="7">
        <v>14</v>
      </c>
      <c r="B91" s="49" t="s">
        <v>216</v>
      </c>
      <c r="C91" s="9">
        <v>27.3308</v>
      </c>
      <c r="D91" s="50" t="s">
        <v>184</v>
      </c>
      <c r="E91" s="54" t="s">
        <v>217</v>
      </c>
    </row>
    <row r="92" spans="1:5" ht="30">
      <c r="A92" s="7">
        <v>15</v>
      </c>
      <c r="B92" s="49" t="s">
        <v>216</v>
      </c>
      <c r="C92" s="9">
        <v>17.1115</v>
      </c>
      <c r="D92" s="50" t="s">
        <v>184</v>
      </c>
      <c r="E92" s="54" t="s">
        <v>218</v>
      </c>
    </row>
    <row r="93" spans="1:5" ht="30">
      <c r="A93" s="7">
        <v>16</v>
      </c>
      <c r="B93" s="49" t="s">
        <v>219</v>
      </c>
      <c r="C93" s="9">
        <v>30.5524</v>
      </c>
      <c r="D93" s="50" t="s">
        <v>184</v>
      </c>
      <c r="E93" s="54" t="s">
        <v>220</v>
      </c>
    </row>
    <row r="94" spans="1:5" ht="30">
      <c r="A94" s="7">
        <v>17</v>
      </c>
      <c r="B94" s="49" t="s">
        <v>219</v>
      </c>
      <c r="C94" s="9">
        <v>17.4352</v>
      </c>
      <c r="D94" s="50" t="s">
        <v>184</v>
      </c>
      <c r="E94" s="54" t="s">
        <v>221</v>
      </c>
    </row>
    <row r="95" spans="1:5" ht="30">
      <c r="A95" s="7">
        <v>18</v>
      </c>
      <c r="B95" s="49" t="s">
        <v>219</v>
      </c>
      <c r="C95" s="9">
        <v>60.973</v>
      </c>
      <c r="D95" s="50" t="s">
        <v>184</v>
      </c>
      <c r="E95" s="54" t="s">
        <v>222</v>
      </c>
    </row>
    <row r="96" spans="1:5" ht="30">
      <c r="A96" s="7">
        <v>19</v>
      </c>
      <c r="B96" s="49" t="s">
        <v>219</v>
      </c>
      <c r="C96" s="9">
        <v>21.1715</v>
      </c>
      <c r="D96" s="50" t="s">
        <v>184</v>
      </c>
      <c r="E96" s="54" t="s">
        <v>223</v>
      </c>
    </row>
    <row r="97" spans="1:5" ht="30">
      <c r="A97" s="7">
        <v>20</v>
      </c>
      <c r="B97" s="49" t="s">
        <v>224</v>
      </c>
      <c r="C97" s="9">
        <v>31.0072</v>
      </c>
      <c r="D97" s="50" t="s">
        <v>184</v>
      </c>
      <c r="E97" s="54" t="s">
        <v>225</v>
      </c>
    </row>
    <row r="98" spans="1:5" ht="30">
      <c r="A98" s="7">
        <v>21</v>
      </c>
      <c r="B98" s="49" t="s">
        <v>226</v>
      </c>
      <c r="C98" s="9">
        <v>24.8721</v>
      </c>
      <c r="D98" s="50" t="s">
        <v>184</v>
      </c>
      <c r="E98" s="54" t="s">
        <v>227</v>
      </c>
    </row>
    <row r="99" spans="1:5" ht="30">
      <c r="A99" s="7">
        <v>22</v>
      </c>
      <c r="B99" s="49" t="s">
        <v>226</v>
      </c>
      <c r="C99" s="9">
        <v>11.1536</v>
      </c>
      <c r="D99" s="50" t="s">
        <v>184</v>
      </c>
      <c r="E99" s="54" t="s">
        <v>228</v>
      </c>
    </row>
    <row r="100" spans="1:5" ht="30">
      <c r="A100" s="7">
        <v>23</v>
      </c>
      <c r="B100" s="49" t="s">
        <v>229</v>
      </c>
      <c r="C100" s="9">
        <v>66.0537</v>
      </c>
      <c r="D100" s="50" t="s">
        <v>184</v>
      </c>
      <c r="E100" s="54" t="s">
        <v>230</v>
      </c>
    </row>
    <row r="101" spans="1:5" ht="30">
      <c r="A101" s="7">
        <v>24</v>
      </c>
      <c r="B101" s="49" t="s">
        <v>163</v>
      </c>
      <c r="C101" s="9">
        <v>5.6256</v>
      </c>
      <c r="D101" s="50" t="s">
        <v>184</v>
      </c>
      <c r="E101" s="54" t="s">
        <v>231</v>
      </c>
    </row>
    <row r="102" spans="1:5" ht="15">
      <c r="A102" s="37">
        <v>24</v>
      </c>
      <c r="B102" s="46" t="s">
        <v>41</v>
      </c>
      <c r="C102" s="55">
        <f>SUM(C78:C101)</f>
        <v>463.1415</v>
      </c>
      <c r="D102" s="47"/>
      <c r="E102" s="53"/>
    </row>
    <row r="103" spans="1:5" ht="14.25">
      <c r="A103" s="63" t="s">
        <v>59</v>
      </c>
      <c r="B103" s="64"/>
      <c r="C103" s="64"/>
      <c r="D103" s="64"/>
      <c r="E103" s="65"/>
    </row>
    <row r="104" spans="1:5" ht="30">
      <c r="A104" s="7">
        <v>1</v>
      </c>
      <c r="B104" s="21" t="s">
        <v>113</v>
      </c>
      <c r="C104" s="39">
        <v>19.2877</v>
      </c>
      <c r="D104" s="10" t="s">
        <v>18</v>
      </c>
      <c r="E104" s="23" t="s">
        <v>114</v>
      </c>
    </row>
    <row r="105" spans="1:5" ht="15">
      <c r="A105" s="7">
        <v>2</v>
      </c>
      <c r="B105" s="21" t="s">
        <v>123</v>
      </c>
      <c r="C105" s="39">
        <v>75</v>
      </c>
      <c r="D105" s="10" t="s">
        <v>18</v>
      </c>
      <c r="E105" s="23" t="s">
        <v>124</v>
      </c>
    </row>
    <row r="106" spans="1:5" ht="15">
      <c r="A106" s="7">
        <v>3</v>
      </c>
      <c r="B106" s="21" t="s">
        <v>125</v>
      </c>
      <c r="C106" s="39">
        <v>17.2081</v>
      </c>
      <c r="D106" s="10" t="s">
        <v>18</v>
      </c>
      <c r="E106" s="23" t="s">
        <v>126</v>
      </c>
    </row>
    <row r="107" spans="1:5" ht="30">
      <c r="A107" s="7">
        <v>4</v>
      </c>
      <c r="B107" s="21" t="s">
        <v>232</v>
      </c>
      <c r="C107" s="39">
        <v>5.2575</v>
      </c>
      <c r="D107" s="10" t="s">
        <v>184</v>
      </c>
      <c r="E107" s="23" t="s">
        <v>233</v>
      </c>
    </row>
    <row r="108" spans="1:5" ht="30">
      <c r="A108" s="7">
        <v>5</v>
      </c>
      <c r="B108" s="21" t="s">
        <v>234</v>
      </c>
      <c r="C108" s="39">
        <v>8.2353</v>
      </c>
      <c r="D108" s="10" t="s">
        <v>184</v>
      </c>
      <c r="E108" s="23" t="s">
        <v>235</v>
      </c>
    </row>
    <row r="109" spans="1:5" ht="30">
      <c r="A109" s="7">
        <v>6</v>
      </c>
      <c r="B109" s="21" t="s">
        <v>306</v>
      </c>
      <c r="C109" s="39">
        <v>68.7812</v>
      </c>
      <c r="D109" s="10" t="s">
        <v>184</v>
      </c>
      <c r="E109" s="23" t="s">
        <v>307</v>
      </c>
    </row>
    <row r="110" spans="1:5" ht="30">
      <c r="A110" s="7">
        <v>7</v>
      </c>
      <c r="B110" s="21" t="s">
        <v>306</v>
      </c>
      <c r="C110" s="39">
        <v>10.918</v>
      </c>
      <c r="D110" s="10" t="s">
        <v>184</v>
      </c>
      <c r="E110" s="23" t="s">
        <v>308</v>
      </c>
    </row>
    <row r="111" spans="1:5" ht="15">
      <c r="A111" s="11">
        <v>7</v>
      </c>
      <c r="B111" s="12" t="s">
        <v>41</v>
      </c>
      <c r="C111" s="22">
        <f>SUM(C104:C110)</f>
        <v>204.68779999999998</v>
      </c>
      <c r="D111" s="10"/>
      <c r="E111" s="23"/>
    </row>
    <row r="112" spans="1:5" ht="14.25">
      <c r="A112" s="60" t="s">
        <v>60</v>
      </c>
      <c r="B112" s="61"/>
      <c r="C112" s="61"/>
      <c r="D112" s="61"/>
      <c r="E112" s="62"/>
    </row>
    <row r="113" spans="1:5" ht="15">
      <c r="A113" s="7">
        <v>1</v>
      </c>
      <c r="B113" s="24" t="s">
        <v>98</v>
      </c>
      <c r="C113" s="25">
        <v>12.8606</v>
      </c>
      <c r="D113" s="10" t="s">
        <v>18</v>
      </c>
      <c r="E113" s="26" t="s">
        <v>99</v>
      </c>
    </row>
    <row r="114" spans="1:5" ht="15">
      <c r="A114" s="7">
        <v>2</v>
      </c>
      <c r="B114" s="24" t="s">
        <v>98</v>
      </c>
      <c r="C114" s="25">
        <v>8.7063</v>
      </c>
      <c r="D114" s="10" t="s">
        <v>18</v>
      </c>
      <c r="E114" s="26" t="s">
        <v>100</v>
      </c>
    </row>
    <row r="115" spans="1:5" ht="15">
      <c r="A115" s="7">
        <v>3</v>
      </c>
      <c r="B115" s="24" t="s">
        <v>98</v>
      </c>
      <c r="C115" s="25">
        <v>32.7475</v>
      </c>
      <c r="D115" s="10" t="s">
        <v>18</v>
      </c>
      <c r="E115" s="26" t="s">
        <v>101</v>
      </c>
    </row>
    <row r="116" spans="1:5" ht="15">
      <c r="A116" s="7">
        <v>4</v>
      </c>
      <c r="B116" s="24" t="s">
        <v>127</v>
      </c>
      <c r="C116" s="25">
        <v>8.5565</v>
      </c>
      <c r="D116" s="10" t="s">
        <v>18</v>
      </c>
      <c r="E116" s="26" t="s">
        <v>128</v>
      </c>
    </row>
    <row r="117" spans="1:5" ht="15">
      <c r="A117" s="7">
        <v>5</v>
      </c>
      <c r="B117" s="24" t="s">
        <v>129</v>
      </c>
      <c r="C117" s="25">
        <v>33.4789</v>
      </c>
      <c r="D117" s="10" t="s">
        <v>18</v>
      </c>
      <c r="E117" s="26" t="s">
        <v>130</v>
      </c>
    </row>
    <row r="118" spans="1:5" ht="15">
      <c r="A118" s="7">
        <v>6</v>
      </c>
      <c r="B118" s="24" t="s">
        <v>149</v>
      </c>
      <c r="C118" s="25">
        <v>9.6581</v>
      </c>
      <c r="D118" s="10" t="s">
        <v>18</v>
      </c>
      <c r="E118" s="26" t="s">
        <v>150</v>
      </c>
    </row>
    <row r="119" spans="1:5" ht="30">
      <c r="A119" s="7">
        <v>7</v>
      </c>
      <c r="B119" s="24" t="s">
        <v>236</v>
      </c>
      <c r="C119" s="25">
        <v>21.2428</v>
      </c>
      <c r="D119" s="10" t="s">
        <v>184</v>
      </c>
      <c r="E119" s="26" t="s">
        <v>237</v>
      </c>
    </row>
    <row r="120" spans="1:5" ht="30">
      <c r="A120" s="7">
        <v>8</v>
      </c>
      <c r="B120" s="24" t="s">
        <v>236</v>
      </c>
      <c r="C120" s="25">
        <v>39.6891</v>
      </c>
      <c r="D120" s="10" t="s">
        <v>184</v>
      </c>
      <c r="E120" s="26" t="s">
        <v>238</v>
      </c>
    </row>
    <row r="121" spans="1:5" ht="30">
      <c r="A121" s="7">
        <v>9</v>
      </c>
      <c r="B121" s="24" t="s">
        <v>236</v>
      </c>
      <c r="C121" s="25">
        <v>44.8047</v>
      </c>
      <c r="D121" s="10" t="s">
        <v>184</v>
      </c>
      <c r="E121" s="26" t="s">
        <v>239</v>
      </c>
    </row>
    <row r="122" spans="1:5" ht="30">
      <c r="A122" s="7">
        <v>10</v>
      </c>
      <c r="B122" s="24" t="s">
        <v>236</v>
      </c>
      <c r="C122" s="25">
        <v>82.4297</v>
      </c>
      <c r="D122" s="10" t="s">
        <v>184</v>
      </c>
      <c r="E122" s="26" t="s">
        <v>240</v>
      </c>
    </row>
    <row r="123" spans="1:5" ht="30">
      <c r="A123" s="7">
        <v>11</v>
      </c>
      <c r="B123" s="24" t="s">
        <v>236</v>
      </c>
      <c r="C123" s="25">
        <v>9.1534</v>
      </c>
      <c r="D123" s="10" t="s">
        <v>184</v>
      </c>
      <c r="E123" s="26" t="s">
        <v>241</v>
      </c>
    </row>
    <row r="124" spans="1:5" ht="30">
      <c r="A124" s="7">
        <v>12</v>
      </c>
      <c r="B124" s="24" t="s">
        <v>236</v>
      </c>
      <c r="C124" s="25">
        <v>63.7755</v>
      </c>
      <c r="D124" s="10" t="s">
        <v>184</v>
      </c>
      <c r="E124" s="26" t="s">
        <v>242</v>
      </c>
    </row>
    <row r="125" spans="1:5" ht="15">
      <c r="A125" s="11">
        <v>12</v>
      </c>
      <c r="B125" s="12" t="s">
        <v>41</v>
      </c>
      <c r="C125" s="27">
        <f>SUM(C113:C124)</f>
        <v>367.10310000000004</v>
      </c>
      <c r="D125" s="10"/>
      <c r="E125" s="26"/>
    </row>
    <row r="126" spans="1:5" ht="14.25">
      <c r="A126" s="60" t="s">
        <v>61</v>
      </c>
      <c r="B126" s="61"/>
      <c r="C126" s="61"/>
      <c r="D126" s="61"/>
      <c r="E126" s="62"/>
    </row>
    <row r="127" spans="1:5" ht="15">
      <c r="A127" s="7">
        <v>1</v>
      </c>
      <c r="B127" s="8" t="s">
        <v>62</v>
      </c>
      <c r="C127" s="16">
        <v>5.1471</v>
      </c>
      <c r="D127" s="10" t="s">
        <v>18</v>
      </c>
      <c r="E127" s="28" t="s">
        <v>12</v>
      </c>
    </row>
    <row r="128" spans="1:5" ht="15">
      <c r="A128" s="7">
        <v>2</v>
      </c>
      <c r="B128" s="8" t="s">
        <v>62</v>
      </c>
      <c r="C128" s="16">
        <v>2.8648</v>
      </c>
      <c r="D128" s="10" t="s">
        <v>18</v>
      </c>
      <c r="E128" s="28" t="s">
        <v>13</v>
      </c>
    </row>
    <row r="129" spans="1:5" ht="15">
      <c r="A129" s="7">
        <v>3</v>
      </c>
      <c r="B129" s="8" t="s">
        <v>62</v>
      </c>
      <c r="C129" s="16">
        <v>1.2844</v>
      </c>
      <c r="D129" s="10" t="s">
        <v>18</v>
      </c>
      <c r="E129" s="28" t="s">
        <v>14</v>
      </c>
    </row>
    <row r="130" spans="1:5" ht="15">
      <c r="A130" s="7">
        <v>4</v>
      </c>
      <c r="B130" s="8" t="s">
        <v>106</v>
      </c>
      <c r="C130" s="16">
        <v>26.457</v>
      </c>
      <c r="D130" s="10" t="s">
        <v>107</v>
      </c>
      <c r="E130" s="28" t="s">
        <v>108</v>
      </c>
    </row>
    <row r="131" spans="1:5" ht="15">
      <c r="A131" s="7">
        <v>5</v>
      </c>
      <c r="B131" s="8" t="s">
        <v>106</v>
      </c>
      <c r="C131" s="16">
        <v>33.8628</v>
      </c>
      <c r="D131" s="10" t="s">
        <v>107</v>
      </c>
      <c r="E131" s="28" t="s">
        <v>109</v>
      </c>
    </row>
    <row r="132" spans="1:5" ht="15">
      <c r="A132" s="7">
        <v>6</v>
      </c>
      <c r="B132" s="8" t="s">
        <v>110</v>
      </c>
      <c r="C132" s="16">
        <v>11.2027</v>
      </c>
      <c r="D132" s="10" t="s">
        <v>107</v>
      </c>
      <c r="E132" s="28" t="s">
        <v>111</v>
      </c>
    </row>
    <row r="133" spans="1:5" ht="30">
      <c r="A133" s="7">
        <v>7</v>
      </c>
      <c r="B133" s="56" t="s">
        <v>322</v>
      </c>
      <c r="C133" s="57">
        <v>7.4392</v>
      </c>
      <c r="D133" s="58" t="s">
        <v>184</v>
      </c>
      <c r="E133" s="59" t="s">
        <v>323</v>
      </c>
    </row>
    <row r="134" spans="1:5" ht="30">
      <c r="A134" s="7">
        <v>8</v>
      </c>
      <c r="B134" s="56" t="s">
        <v>322</v>
      </c>
      <c r="C134" s="57">
        <v>12.2246</v>
      </c>
      <c r="D134" s="58" t="s">
        <v>184</v>
      </c>
      <c r="E134" s="59" t="s">
        <v>324</v>
      </c>
    </row>
    <row r="135" spans="1:5" ht="15">
      <c r="A135" s="7">
        <v>9</v>
      </c>
      <c r="B135" s="56" t="s">
        <v>322</v>
      </c>
      <c r="C135" s="57">
        <v>13.2976</v>
      </c>
      <c r="D135" s="58" t="s">
        <v>319</v>
      </c>
      <c r="E135" s="59" t="s">
        <v>325</v>
      </c>
    </row>
    <row r="136" spans="1:5" ht="15">
      <c r="A136" s="7">
        <v>10</v>
      </c>
      <c r="B136" s="8" t="s">
        <v>131</v>
      </c>
      <c r="C136" s="16">
        <v>16.5</v>
      </c>
      <c r="D136" s="10" t="s">
        <v>18</v>
      </c>
      <c r="E136" s="28"/>
    </row>
    <row r="137" spans="1:5" ht="15">
      <c r="A137" s="7">
        <v>11</v>
      </c>
      <c r="B137" s="8" t="s">
        <v>131</v>
      </c>
      <c r="C137" s="16">
        <v>27</v>
      </c>
      <c r="D137" s="10" t="s">
        <v>18</v>
      </c>
      <c r="E137" s="28"/>
    </row>
    <row r="138" spans="1:5" ht="15">
      <c r="A138" s="7">
        <v>12</v>
      </c>
      <c r="B138" s="8" t="s">
        <v>131</v>
      </c>
      <c r="C138" s="16">
        <v>35</v>
      </c>
      <c r="D138" s="10" t="s">
        <v>18</v>
      </c>
      <c r="E138" s="28"/>
    </row>
    <row r="139" spans="1:5" ht="15">
      <c r="A139" s="7">
        <v>13</v>
      </c>
      <c r="B139" s="8" t="s">
        <v>151</v>
      </c>
      <c r="C139" s="16">
        <v>8.6477</v>
      </c>
      <c r="D139" s="10" t="s">
        <v>18</v>
      </c>
      <c r="E139" s="28" t="s">
        <v>152</v>
      </c>
    </row>
    <row r="140" spans="1:5" ht="15">
      <c r="A140" s="7">
        <v>14</v>
      </c>
      <c r="B140" s="8" t="s">
        <v>151</v>
      </c>
      <c r="C140" s="16">
        <v>5.0133</v>
      </c>
      <c r="D140" s="10" t="s">
        <v>18</v>
      </c>
      <c r="E140" s="28" t="s">
        <v>153</v>
      </c>
    </row>
    <row r="141" spans="1:5" ht="15">
      <c r="A141" s="7">
        <v>15</v>
      </c>
      <c r="B141" s="8" t="s">
        <v>151</v>
      </c>
      <c r="C141" s="16">
        <v>9.55</v>
      </c>
      <c r="D141" s="10" t="s">
        <v>18</v>
      </c>
      <c r="E141" s="28" t="s">
        <v>154</v>
      </c>
    </row>
    <row r="142" spans="1:5" ht="15">
      <c r="A142" s="7">
        <v>16</v>
      </c>
      <c r="B142" s="8" t="s">
        <v>151</v>
      </c>
      <c r="C142" s="16">
        <v>16.5107</v>
      </c>
      <c r="D142" s="10" t="s">
        <v>18</v>
      </c>
      <c r="E142" s="28" t="s">
        <v>155</v>
      </c>
    </row>
    <row r="143" spans="1:5" ht="15">
      <c r="A143" s="7">
        <v>17</v>
      </c>
      <c r="B143" s="8" t="s">
        <v>151</v>
      </c>
      <c r="C143" s="16">
        <v>2.356</v>
      </c>
      <c r="D143" s="10" t="s">
        <v>18</v>
      </c>
      <c r="E143" s="28" t="s">
        <v>156</v>
      </c>
    </row>
    <row r="144" spans="1:5" ht="15">
      <c r="A144" s="7">
        <v>18</v>
      </c>
      <c r="B144" s="8" t="s">
        <v>151</v>
      </c>
      <c r="C144" s="16">
        <v>9.0717</v>
      </c>
      <c r="D144" s="10" t="s">
        <v>18</v>
      </c>
      <c r="E144" s="28" t="s">
        <v>157</v>
      </c>
    </row>
    <row r="145" spans="1:5" ht="15">
      <c r="A145" s="7">
        <v>19</v>
      </c>
      <c r="B145" s="8" t="s">
        <v>168</v>
      </c>
      <c r="C145" s="16">
        <v>12</v>
      </c>
      <c r="D145" s="10" t="s">
        <v>18</v>
      </c>
      <c r="E145" s="28" t="s">
        <v>169</v>
      </c>
    </row>
    <row r="146" spans="1:5" ht="30">
      <c r="A146" s="7">
        <v>20</v>
      </c>
      <c r="B146" s="8" t="s">
        <v>176</v>
      </c>
      <c r="C146" s="16">
        <v>12</v>
      </c>
      <c r="D146" s="10" t="s">
        <v>18</v>
      </c>
      <c r="E146" s="28" t="s">
        <v>177</v>
      </c>
    </row>
    <row r="147" spans="1:5" ht="30">
      <c r="A147" s="7">
        <v>21</v>
      </c>
      <c r="B147" s="8" t="s">
        <v>178</v>
      </c>
      <c r="C147" s="16">
        <v>16</v>
      </c>
      <c r="D147" s="10" t="s">
        <v>18</v>
      </c>
      <c r="E147" s="28" t="s">
        <v>179</v>
      </c>
    </row>
    <row r="148" spans="1:5" ht="30">
      <c r="A148" s="7">
        <v>22</v>
      </c>
      <c r="B148" s="8" t="s">
        <v>180</v>
      </c>
      <c r="C148" s="16">
        <v>13.0422</v>
      </c>
      <c r="D148" s="10" t="s">
        <v>18</v>
      </c>
      <c r="E148" s="28" t="s">
        <v>181</v>
      </c>
    </row>
    <row r="149" spans="1:5" ht="30">
      <c r="A149" s="7">
        <v>23</v>
      </c>
      <c r="B149" s="8" t="s">
        <v>180</v>
      </c>
      <c r="C149" s="16">
        <v>4.5808</v>
      </c>
      <c r="D149" s="10" t="s">
        <v>18</v>
      </c>
      <c r="E149" s="28" t="s">
        <v>182</v>
      </c>
    </row>
    <row r="150" spans="1:5" ht="30">
      <c r="A150" s="7">
        <v>24</v>
      </c>
      <c r="B150" s="8" t="s">
        <v>243</v>
      </c>
      <c r="C150" s="16">
        <v>12</v>
      </c>
      <c r="D150" s="10" t="s">
        <v>184</v>
      </c>
      <c r="E150" s="28" t="s">
        <v>244</v>
      </c>
    </row>
    <row r="151" spans="1:5" ht="30">
      <c r="A151" s="7">
        <v>25</v>
      </c>
      <c r="B151" s="8" t="s">
        <v>291</v>
      </c>
      <c r="C151" s="16">
        <v>17.3446</v>
      </c>
      <c r="D151" s="10" t="s">
        <v>184</v>
      </c>
      <c r="E151" s="28" t="s">
        <v>292</v>
      </c>
    </row>
    <row r="152" spans="1:5" ht="30">
      <c r="A152" s="7">
        <v>26</v>
      </c>
      <c r="B152" s="8" t="s">
        <v>293</v>
      </c>
      <c r="C152" s="16">
        <v>58.7197</v>
      </c>
      <c r="D152" s="10" t="s">
        <v>184</v>
      </c>
      <c r="E152" s="28" t="s">
        <v>294</v>
      </c>
    </row>
    <row r="153" spans="1:5" ht="30">
      <c r="A153" s="7">
        <v>27</v>
      </c>
      <c r="B153" s="8" t="s">
        <v>309</v>
      </c>
      <c r="C153" s="16">
        <v>5.7815</v>
      </c>
      <c r="D153" s="10" t="s">
        <v>184</v>
      </c>
      <c r="E153" s="28" t="s">
        <v>310</v>
      </c>
    </row>
    <row r="154" spans="1:5" ht="30">
      <c r="A154" s="7">
        <v>28</v>
      </c>
      <c r="B154" s="8" t="s">
        <v>309</v>
      </c>
      <c r="C154" s="16">
        <v>2.6789</v>
      </c>
      <c r="D154" s="10" t="s">
        <v>184</v>
      </c>
      <c r="E154" s="28" t="s">
        <v>311</v>
      </c>
    </row>
    <row r="155" spans="1:5" ht="30">
      <c r="A155" s="7">
        <v>29</v>
      </c>
      <c r="B155" s="8" t="s">
        <v>309</v>
      </c>
      <c r="C155" s="16">
        <v>2.0554</v>
      </c>
      <c r="D155" s="10" t="s">
        <v>184</v>
      </c>
      <c r="E155" s="28" t="s">
        <v>312</v>
      </c>
    </row>
    <row r="156" spans="1:5" ht="30">
      <c r="A156" s="7">
        <v>30</v>
      </c>
      <c r="B156" s="8" t="s">
        <v>309</v>
      </c>
      <c r="C156" s="16">
        <v>4.4543</v>
      </c>
      <c r="D156" s="10" t="s">
        <v>184</v>
      </c>
      <c r="E156" s="28" t="s">
        <v>313</v>
      </c>
    </row>
    <row r="157" spans="1:5" ht="30">
      <c r="A157" s="7">
        <v>31</v>
      </c>
      <c r="B157" s="8" t="s">
        <v>309</v>
      </c>
      <c r="C157" s="16">
        <v>3.9602</v>
      </c>
      <c r="D157" s="10" t="s">
        <v>184</v>
      </c>
      <c r="E157" s="28" t="s">
        <v>314</v>
      </c>
    </row>
    <row r="158" spans="1:5" ht="30">
      <c r="A158" s="7">
        <v>32</v>
      </c>
      <c r="B158" s="8" t="s">
        <v>309</v>
      </c>
      <c r="C158" s="16">
        <v>11.41</v>
      </c>
      <c r="D158" s="10" t="s">
        <v>184</v>
      </c>
      <c r="E158" s="28" t="s">
        <v>315</v>
      </c>
    </row>
    <row r="159" spans="1:5" ht="15">
      <c r="A159" s="11">
        <v>32</v>
      </c>
      <c r="B159" s="12" t="s">
        <v>41</v>
      </c>
      <c r="C159" s="13">
        <f>SUM(C127:C158)</f>
        <v>419.45720000000006</v>
      </c>
      <c r="D159" s="10"/>
      <c r="E159" s="28"/>
    </row>
    <row r="160" spans="1:5" ht="14.25">
      <c r="A160" s="60" t="s">
        <v>63</v>
      </c>
      <c r="B160" s="61"/>
      <c r="C160" s="61"/>
      <c r="D160" s="61"/>
      <c r="E160" s="62"/>
    </row>
    <row r="161" spans="1:5" ht="15">
      <c r="A161" s="7">
        <v>1</v>
      </c>
      <c r="B161" s="21" t="s">
        <v>64</v>
      </c>
      <c r="C161" s="29">
        <v>2.639</v>
      </c>
      <c r="D161" s="10" t="s">
        <v>18</v>
      </c>
      <c r="E161" s="30" t="s">
        <v>19</v>
      </c>
    </row>
    <row r="162" spans="1:5" ht="15">
      <c r="A162" s="7">
        <v>2</v>
      </c>
      <c r="B162" s="21" t="s">
        <v>64</v>
      </c>
      <c r="C162" s="29">
        <v>2.498</v>
      </c>
      <c r="D162" s="10" t="s">
        <v>18</v>
      </c>
      <c r="E162" s="30" t="s">
        <v>20</v>
      </c>
    </row>
    <row r="163" spans="1:5" ht="15">
      <c r="A163" s="7">
        <v>3</v>
      </c>
      <c r="B163" s="21" t="s">
        <v>132</v>
      </c>
      <c r="C163" s="51">
        <v>9.597</v>
      </c>
      <c r="D163" s="10" t="s">
        <v>18</v>
      </c>
      <c r="E163" s="52" t="s">
        <v>133</v>
      </c>
    </row>
    <row r="164" spans="1:5" ht="15">
      <c r="A164" s="7">
        <v>4</v>
      </c>
      <c r="B164" s="21" t="s">
        <v>132</v>
      </c>
      <c r="C164" s="51">
        <v>13.862</v>
      </c>
      <c r="D164" s="10" t="s">
        <v>18</v>
      </c>
      <c r="E164" s="52" t="s">
        <v>134</v>
      </c>
    </row>
    <row r="165" spans="1:5" ht="15">
      <c r="A165" s="7">
        <v>5</v>
      </c>
      <c r="B165" s="21" t="s">
        <v>158</v>
      </c>
      <c r="C165" s="51">
        <v>24.163</v>
      </c>
      <c r="D165" s="10" t="s">
        <v>18</v>
      </c>
      <c r="E165" s="52" t="s">
        <v>159</v>
      </c>
    </row>
    <row r="166" spans="1:5" ht="15">
      <c r="A166" s="7">
        <v>6</v>
      </c>
      <c r="B166" s="21" t="s">
        <v>158</v>
      </c>
      <c r="C166" s="51">
        <v>7.3001</v>
      </c>
      <c r="D166" s="10" t="s">
        <v>18</v>
      </c>
      <c r="E166" s="52" t="s">
        <v>160</v>
      </c>
    </row>
    <row r="167" spans="1:5" ht="15">
      <c r="A167" s="11">
        <v>6</v>
      </c>
      <c r="B167" s="12" t="s">
        <v>41</v>
      </c>
      <c r="C167" s="32">
        <f>SUM(C161:C166)</f>
        <v>60.0591</v>
      </c>
      <c r="D167" s="10"/>
      <c r="E167" s="31"/>
    </row>
    <row r="168" spans="1:5" ht="14.25">
      <c r="A168" s="60" t="s">
        <v>65</v>
      </c>
      <c r="B168" s="61"/>
      <c r="C168" s="61"/>
      <c r="D168" s="61"/>
      <c r="E168" s="62"/>
    </row>
    <row r="169" spans="1:5" ht="15">
      <c r="A169" s="7">
        <v>1</v>
      </c>
      <c r="B169" s="48" t="s">
        <v>102</v>
      </c>
      <c r="C169" s="7">
        <v>17.2038</v>
      </c>
      <c r="D169" s="7" t="s">
        <v>18</v>
      </c>
      <c r="E169" s="7" t="s">
        <v>103</v>
      </c>
    </row>
    <row r="170" spans="1:5" ht="15">
      <c r="A170" s="7">
        <v>2</v>
      </c>
      <c r="B170" s="48" t="s">
        <v>135</v>
      </c>
      <c r="C170" s="7">
        <v>0.4</v>
      </c>
      <c r="D170" s="7" t="s">
        <v>18</v>
      </c>
      <c r="E170" s="7" t="s">
        <v>136</v>
      </c>
    </row>
    <row r="171" spans="1:5" ht="15">
      <c r="A171" s="7">
        <v>3</v>
      </c>
      <c r="B171" s="48" t="s">
        <v>135</v>
      </c>
      <c r="C171" s="7">
        <v>2.1776</v>
      </c>
      <c r="D171" s="7" t="s">
        <v>18</v>
      </c>
      <c r="E171" s="7" t="s">
        <v>170</v>
      </c>
    </row>
    <row r="172" spans="1:5" ht="15">
      <c r="A172" s="7">
        <v>4</v>
      </c>
      <c r="B172" s="48" t="s">
        <v>135</v>
      </c>
      <c r="C172" s="7">
        <v>8.0075</v>
      </c>
      <c r="D172" s="7" t="s">
        <v>18</v>
      </c>
      <c r="E172" s="7" t="s">
        <v>171</v>
      </c>
    </row>
    <row r="173" spans="1:5" ht="15">
      <c r="A173" s="7">
        <v>5</v>
      </c>
      <c r="B173" s="48" t="s">
        <v>135</v>
      </c>
      <c r="C173" s="7">
        <v>5.2462</v>
      </c>
      <c r="D173" s="7" t="s">
        <v>18</v>
      </c>
      <c r="E173" s="7" t="s">
        <v>172</v>
      </c>
    </row>
    <row r="174" spans="1:5" ht="15">
      <c r="A174" s="7">
        <v>6</v>
      </c>
      <c r="B174" s="48" t="s">
        <v>135</v>
      </c>
      <c r="C174" s="7">
        <v>8.0985</v>
      </c>
      <c r="D174" s="7" t="s">
        <v>18</v>
      </c>
      <c r="E174" s="7" t="s">
        <v>173</v>
      </c>
    </row>
    <row r="175" spans="1:5" ht="15">
      <c r="A175" s="7">
        <v>7</v>
      </c>
      <c r="B175" s="48" t="s">
        <v>135</v>
      </c>
      <c r="C175" s="7">
        <v>5.0313</v>
      </c>
      <c r="D175" s="7" t="s">
        <v>18</v>
      </c>
      <c r="E175" s="7" t="s">
        <v>174</v>
      </c>
    </row>
    <row r="176" spans="1:5" ht="15">
      <c r="A176" s="7">
        <v>8</v>
      </c>
      <c r="B176" s="48" t="s">
        <v>135</v>
      </c>
      <c r="C176" s="7">
        <v>7.423</v>
      </c>
      <c r="D176" s="7" t="s">
        <v>18</v>
      </c>
      <c r="E176" s="7" t="s">
        <v>175</v>
      </c>
    </row>
    <row r="177" spans="1:5" ht="15">
      <c r="A177" s="7">
        <v>9</v>
      </c>
      <c r="B177" s="48" t="s">
        <v>245</v>
      </c>
      <c r="C177" s="7">
        <v>12.1706</v>
      </c>
      <c r="D177" s="7" t="s">
        <v>184</v>
      </c>
      <c r="E177" s="7" t="s">
        <v>246</v>
      </c>
    </row>
    <row r="178" spans="1:5" ht="15">
      <c r="A178" s="7">
        <v>10</v>
      </c>
      <c r="B178" s="48" t="s">
        <v>245</v>
      </c>
      <c r="C178" s="7">
        <v>8.2705</v>
      </c>
      <c r="D178" s="7" t="s">
        <v>184</v>
      </c>
      <c r="E178" s="7" t="s">
        <v>247</v>
      </c>
    </row>
    <row r="179" spans="1:5" ht="15">
      <c r="A179" s="7">
        <v>11</v>
      </c>
      <c r="B179" s="48" t="s">
        <v>248</v>
      </c>
      <c r="C179" s="7">
        <v>21.7247</v>
      </c>
      <c r="D179" s="7" t="s">
        <v>184</v>
      </c>
      <c r="E179" s="7" t="s">
        <v>249</v>
      </c>
    </row>
    <row r="180" spans="1:5" ht="15">
      <c r="A180" s="7">
        <v>12</v>
      </c>
      <c r="B180" s="48" t="s">
        <v>248</v>
      </c>
      <c r="C180" s="7">
        <v>7.7024</v>
      </c>
      <c r="D180" s="7" t="s">
        <v>184</v>
      </c>
      <c r="E180" s="7" t="s">
        <v>250</v>
      </c>
    </row>
    <row r="181" spans="1:5" ht="15">
      <c r="A181" s="7">
        <v>13</v>
      </c>
      <c r="B181" s="48" t="s">
        <v>248</v>
      </c>
      <c r="C181" s="7">
        <v>8.5216</v>
      </c>
      <c r="D181" s="7" t="s">
        <v>184</v>
      </c>
      <c r="E181" s="7" t="s">
        <v>251</v>
      </c>
    </row>
    <row r="182" spans="1:5" ht="15">
      <c r="A182" s="7">
        <v>14</v>
      </c>
      <c r="B182" s="48" t="s">
        <v>252</v>
      </c>
      <c r="C182" s="7">
        <v>7.1281</v>
      </c>
      <c r="D182" s="7" t="s">
        <v>184</v>
      </c>
      <c r="E182" s="7" t="s">
        <v>253</v>
      </c>
    </row>
    <row r="183" spans="1:5" ht="15">
      <c r="A183" s="7">
        <v>15</v>
      </c>
      <c r="B183" s="48" t="s">
        <v>252</v>
      </c>
      <c r="C183" s="7">
        <v>20.3271</v>
      </c>
      <c r="D183" s="7" t="s">
        <v>184</v>
      </c>
      <c r="E183" s="7" t="s">
        <v>254</v>
      </c>
    </row>
    <row r="184" spans="1:5" ht="15">
      <c r="A184" s="7">
        <v>16</v>
      </c>
      <c r="B184" s="48" t="s">
        <v>255</v>
      </c>
      <c r="C184" s="7">
        <v>8.6868</v>
      </c>
      <c r="D184" s="7" t="s">
        <v>184</v>
      </c>
      <c r="E184" s="7" t="s">
        <v>256</v>
      </c>
    </row>
    <row r="185" spans="1:5" ht="15">
      <c r="A185" s="7">
        <v>17</v>
      </c>
      <c r="B185" s="48" t="s">
        <v>295</v>
      </c>
      <c r="C185" s="7">
        <v>19.0103</v>
      </c>
      <c r="D185" s="7" t="s">
        <v>184</v>
      </c>
      <c r="E185" s="7" t="s">
        <v>296</v>
      </c>
    </row>
    <row r="186" spans="1:5" ht="15">
      <c r="A186" s="11">
        <v>17</v>
      </c>
      <c r="B186" s="12" t="s">
        <v>41</v>
      </c>
      <c r="C186" s="13">
        <f>SUM(C169:C185)</f>
        <v>167.13000000000002</v>
      </c>
      <c r="D186" s="10"/>
      <c r="E186" s="10"/>
    </row>
    <row r="187" spans="1:5" ht="14.25">
      <c r="A187" s="60" t="s">
        <v>66</v>
      </c>
      <c r="B187" s="61"/>
      <c r="C187" s="61"/>
      <c r="D187" s="61"/>
      <c r="E187" s="62"/>
    </row>
    <row r="188" spans="1:5" ht="30">
      <c r="A188" s="7">
        <v>1</v>
      </c>
      <c r="B188" s="8" t="s">
        <v>67</v>
      </c>
      <c r="C188" s="9">
        <v>9.2522</v>
      </c>
      <c r="D188" s="10" t="s">
        <v>18</v>
      </c>
      <c r="E188" s="33" t="s">
        <v>38</v>
      </c>
    </row>
    <row r="189" spans="1:5" ht="30">
      <c r="A189" s="7">
        <v>2</v>
      </c>
      <c r="B189" s="8" t="s">
        <v>67</v>
      </c>
      <c r="C189" s="9">
        <v>9.7146</v>
      </c>
      <c r="D189" s="10" t="s">
        <v>18</v>
      </c>
      <c r="E189" s="33" t="s">
        <v>39</v>
      </c>
    </row>
    <row r="190" spans="1:5" ht="15">
      <c r="A190" s="7">
        <v>3</v>
      </c>
      <c r="B190" s="48" t="s">
        <v>318</v>
      </c>
      <c r="C190" s="7">
        <v>10.2905</v>
      </c>
      <c r="D190" s="7" t="s">
        <v>319</v>
      </c>
      <c r="E190" s="7" t="s">
        <v>320</v>
      </c>
    </row>
    <row r="191" spans="1:5" ht="15">
      <c r="A191" s="7">
        <v>4</v>
      </c>
      <c r="B191" s="48" t="s">
        <v>318</v>
      </c>
      <c r="C191" s="40">
        <v>29.0392</v>
      </c>
      <c r="D191" s="7" t="s">
        <v>319</v>
      </c>
      <c r="E191" s="19" t="s">
        <v>321</v>
      </c>
    </row>
    <row r="192" spans="1:5" ht="30">
      <c r="A192" s="7">
        <v>5</v>
      </c>
      <c r="B192" s="8" t="s">
        <v>68</v>
      </c>
      <c r="C192" s="16">
        <v>16.4694</v>
      </c>
      <c r="D192" s="10" t="s">
        <v>18</v>
      </c>
      <c r="E192" s="34" t="s">
        <v>16</v>
      </c>
    </row>
    <row r="193" spans="1:5" ht="15">
      <c r="A193" s="7">
        <v>6</v>
      </c>
      <c r="B193" s="8" t="s">
        <v>137</v>
      </c>
      <c r="C193" s="16">
        <v>16.8431</v>
      </c>
      <c r="D193" s="10" t="s">
        <v>18</v>
      </c>
      <c r="E193" s="34" t="s">
        <v>138</v>
      </c>
    </row>
    <row r="194" spans="1:5" ht="30">
      <c r="A194" s="7">
        <v>7</v>
      </c>
      <c r="B194" s="8" t="s">
        <v>257</v>
      </c>
      <c r="C194" s="16">
        <v>6.3488</v>
      </c>
      <c r="D194" s="10" t="s">
        <v>184</v>
      </c>
      <c r="E194" s="34" t="s">
        <v>258</v>
      </c>
    </row>
    <row r="195" spans="1:5" ht="30">
      <c r="A195" s="7">
        <v>8</v>
      </c>
      <c r="B195" s="8" t="s">
        <v>257</v>
      </c>
      <c r="C195" s="16">
        <v>1.0602</v>
      </c>
      <c r="D195" s="10" t="s">
        <v>184</v>
      </c>
      <c r="E195" s="34" t="s">
        <v>259</v>
      </c>
    </row>
    <row r="196" spans="1:5" ht="30">
      <c r="A196" s="7">
        <v>9</v>
      </c>
      <c r="B196" s="8" t="s">
        <v>257</v>
      </c>
      <c r="C196" s="16">
        <v>2.3873</v>
      </c>
      <c r="D196" s="10" t="s">
        <v>184</v>
      </c>
      <c r="E196" s="34" t="s">
        <v>260</v>
      </c>
    </row>
    <row r="197" spans="1:5" ht="30">
      <c r="A197" s="7">
        <v>10</v>
      </c>
      <c r="B197" s="8" t="s">
        <v>261</v>
      </c>
      <c r="C197" s="16">
        <v>8.6272</v>
      </c>
      <c r="D197" s="10" t="s">
        <v>184</v>
      </c>
      <c r="E197" s="34" t="s">
        <v>262</v>
      </c>
    </row>
    <row r="198" spans="1:5" ht="30">
      <c r="A198" s="7">
        <v>11</v>
      </c>
      <c r="B198" s="8" t="s">
        <v>263</v>
      </c>
      <c r="C198" s="16">
        <v>14.9353</v>
      </c>
      <c r="D198" s="10" t="s">
        <v>184</v>
      </c>
      <c r="E198" s="34" t="s">
        <v>264</v>
      </c>
    </row>
    <row r="199" spans="1:5" ht="30">
      <c r="A199" s="7">
        <v>12</v>
      </c>
      <c r="B199" s="8" t="s">
        <v>265</v>
      </c>
      <c r="C199" s="16">
        <v>10.9963</v>
      </c>
      <c r="D199" s="10" t="s">
        <v>184</v>
      </c>
      <c r="E199" s="34" t="s">
        <v>266</v>
      </c>
    </row>
    <row r="200" spans="1:5" ht="30">
      <c r="A200" s="7">
        <v>13</v>
      </c>
      <c r="B200" s="8" t="s">
        <v>267</v>
      </c>
      <c r="C200" s="16">
        <v>5.359</v>
      </c>
      <c r="D200" s="10" t="s">
        <v>184</v>
      </c>
      <c r="E200" s="34" t="s">
        <v>268</v>
      </c>
    </row>
    <row r="201" spans="1:5" ht="15">
      <c r="A201" s="11">
        <v>13</v>
      </c>
      <c r="B201" s="12" t="s">
        <v>41</v>
      </c>
      <c r="C201" s="13">
        <f>SUM(C188:C200)</f>
        <v>141.3231</v>
      </c>
      <c r="D201" s="10"/>
      <c r="E201" s="34"/>
    </row>
    <row r="202" spans="1:5" ht="14.25">
      <c r="A202" s="60" t="s">
        <v>69</v>
      </c>
      <c r="B202" s="61"/>
      <c r="C202" s="61"/>
      <c r="D202" s="61"/>
      <c r="E202" s="62"/>
    </row>
    <row r="203" spans="1:5" ht="15">
      <c r="A203" s="7">
        <v>1</v>
      </c>
      <c r="B203" s="48" t="s">
        <v>104</v>
      </c>
      <c r="C203" s="7">
        <v>12</v>
      </c>
      <c r="D203" s="7" t="s">
        <v>18</v>
      </c>
      <c r="E203" s="7" t="s">
        <v>105</v>
      </c>
    </row>
    <row r="204" spans="1:5" ht="15">
      <c r="A204" s="7">
        <v>2</v>
      </c>
      <c r="B204" s="48" t="s">
        <v>104</v>
      </c>
      <c r="C204" s="7">
        <v>4</v>
      </c>
      <c r="D204" s="7" t="s">
        <v>18</v>
      </c>
      <c r="E204" s="7" t="s">
        <v>105</v>
      </c>
    </row>
    <row r="205" spans="1:5" ht="15">
      <c r="A205" s="7">
        <v>3</v>
      </c>
      <c r="B205" s="48" t="s">
        <v>104</v>
      </c>
      <c r="C205" s="7">
        <v>18</v>
      </c>
      <c r="D205" s="7" t="s">
        <v>18</v>
      </c>
      <c r="E205" s="7" t="s">
        <v>105</v>
      </c>
    </row>
    <row r="206" spans="1:5" ht="15">
      <c r="A206" s="7">
        <v>4</v>
      </c>
      <c r="B206" s="8" t="s">
        <v>104</v>
      </c>
      <c r="C206" s="41">
        <v>3</v>
      </c>
      <c r="D206" s="10" t="s">
        <v>18</v>
      </c>
      <c r="E206" s="35" t="s">
        <v>105</v>
      </c>
    </row>
    <row r="207" spans="1:5" ht="15">
      <c r="A207" s="7">
        <v>5</v>
      </c>
      <c r="B207" s="8" t="s">
        <v>104</v>
      </c>
      <c r="C207" s="41">
        <f>30.5+1.1978</f>
        <v>31.6978</v>
      </c>
      <c r="D207" s="10" t="s">
        <v>18</v>
      </c>
      <c r="E207" s="35" t="s">
        <v>105</v>
      </c>
    </row>
    <row r="208" spans="1:5" ht="15">
      <c r="A208" s="7">
        <v>6</v>
      </c>
      <c r="B208" s="8" t="s">
        <v>104</v>
      </c>
      <c r="C208" s="41">
        <v>3.6</v>
      </c>
      <c r="D208" s="10" t="s">
        <v>18</v>
      </c>
      <c r="E208" s="35" t="s">
        <v>105</v>
      </c>
    </row>
    <row r="209" spans="1:5" ht="30">
      <c r="A209" s="7">
        <v>7</v>
      </c>
      <c r="B209" s="8" t="s">
        <v>269</v>
      </c>
      <c r="C209" s="41">
        <v>1.8475</v>
      </c>
      <c r="D209" s="10" t="s">
        <v>184</v>
      </c>
      <c r="E209" s="35" t="s">
        <v>270</v>
      </c>
    </row>
    <row r="210" spans="1:5" ht="30">
      <c r="A210" s="7">
        <v>8</v>
      </c>
      <c r="B210" s="8" t="s">
        <v>269</v>
      </c>
      <c r="C210" s="41">
        <v>3.2053</v>
      </c>
      <c r="D210" s="10" t="s">
        <v>184</v>
      </c>
      <c r="E210" s="35" t="s">
        <v>271</v>
      </c>
    </row>
    <row r="211" spans="1:5" ht="30">
      <c r="A211" s="7">
        <v>9</v>
      </c>
      <c r="B211" s="8" t="s">
        <v>272</v>
      </c>
      <c r="C211" s="41">
        <v>3.42</v>
      </c>
      <c r="D211" s="10" t="s">
        <v>184</v>
      </c>
      <c r="E211" s="35" t="s">
        <v>273</v>
      </c>
    </row>
    <row r="212" spans="1:5" ht="30">
      <c r="A212" s="7">
        <v>10</v>
      </c>
      <c r="B212" s="8" t="s">
        <v>274</v>
      </c>
      <c r="C212" s="41">
        <v>14.1071</v>
      </c>
      <c r="D212" s="10" t="s">
        <v>184</v>
      </c>
      <c r="E212" s="35" t="s">
        <v>275</v>
      </c>
    </row>
    <row r="213" spans="1:5" ht="30">
      <c r="A213" s="7">
        <v>11</v>
      </c>
      <c r="B213" s="8" t="s">
        <v>274</v>
      </c>
      <c r="C213" s="41">
        <v>10.6319</v>
      </c>
      <c r="D213" s="10" t="s">
        <v>184</v>
      </c>
      <c r="E213" s="35" t="s">
        <v>276</v>
      </c>
    </row>
    <row r="214" spans="1:5" ht="30">
      <c r="A214" s="7">
        <v>12</v>
      </c>
      <c r="B214" s="8" t="s">
        <v>274</v>
      </c>
      <c r="C214" s="41">
        <v>4.7963</v>
      </c>
      <c r="D214" s="10" t="s">
        <v>184</v>
      </c>
      <c r="E214" s="35" t="s">
        <v>277</v>
      </c>
    </row>
    <row r="215" spans="1:5" ht="30">
      <c r="A215" s="7">
        <v>13</v>
      </c>
      <c r="B215" s="8" t="s">
        <v>278</v>
      </c>
      <c r="C215" s="41">
        <v>9.9105</v>
      </c>
      <c r="D215" s="10" t="s">
        <v>184</v>
      </c>
      <c r="E215" s="35" t="s">
        <v>279</v>
      </c>
    </row>
    <row r="216" spans="1:5" ht="30">
      <c r="A216" s="7">
        <v>14</v>
      </c>
      <c r="B216" s="8" t="s">
        <v>278</v>
      </c>
      <c r="C216" s="41">
        <v>14.3203</v>
      </c>
      <c r="D216" s="10" t="s">
        <v>184</v>
      </c>
      <c r="E216" s="35" t="s">
        <v>280</v>
      </c>
    </row>
    <row r="217" spans="1:5" ht="30">
      <c r="A217" s="7">
        <v>15</v>
      </c>
      <c r="B217" s="8" t="s">
        <v>104</v>
      </c>
      <c r="C217" s="41">
        <v>3.789</v>
      </c>
      <c r="D217" s="10" t="s">
        <v>184</v>
      </c>
      <c r="E217" s="35" t="s">
        <v>281</v>
      </c>
    </row>
    <row r="218" spans="1:5" ht="30">
      <c r="A218" s="7">
        <v>16</v>
      </c>
      <c r="B218" s="8" t="s">
        <v>104</v>
      </c>
      <c r="C218" s="41">
        <v>4.0131</v>
      </c>
      <c r="D218" s="10" t="s">
        <v>184</v>
      </c>
      <c r="E218" s="35" t="s">
        <v>282</v>
      </c>
    </row>
    <row r="219" spans="1:5" ht="30">
      <c r="A219" s="7">
        <v>17</v>
      </c>
      <c r="B219" s="8" t="s">
        <v>104</v>
      </c>
      <c r="C219" s="41">
        <v>5.5432</v>
      </c>
      <c r="D219" s="10" t="s">
        <v>184</v>
      </c>
      <c r="E219" s="35" t="s">
        <v>283</v>
      </c>
    </row>
    <row r="220" spans="1:5" ht="30">
      <c r="A220" s="7">
        <v>18</v>
      </c>
      <c r="B220" s="8" t="s">
        <v>284</v>
      </c>
      <c r="C220" s="41">
        <v>5.6229</v>
      </c>
      <c r="D220" s="10" t="s">
        <v>184</v>
      </c>
      <c r="E220" s="35" t="s">
        <v>285</v>
      </c>
    </row>
    <row r="221" spans="1:5" ht="30">
      <c r="A221" s="7">
        <v>19</v>
      </c>
      <c r="B221" s="8" t="s">
        <v>284</v>
      </c>
      <c r="C221" s="41">
        <v>12.0542</v>
      </c>
      <c r="D221" s="10" t="s">
        <v>184</v>
      </c>
      <c r="E221" s="35" t="s">
        <v>286</v>
      </c>
    </row>
    <row r="222" spans="1:5" ht="30">
      <c r="A222" s="7">
        <v>20</v>
      </c>
      <c r="B222" s="8" t="s">
        <v>284</v>
      </c>
      <c r="C222" s="41">
        <v>26.0035</v>
      </c>
      <c r="D222" s="10" t="s">
        <v>184</v>
      </c>
      <c r="E222" s="35" t="s">
        <v>287</v>
      </c>
    </row>
    <row r="223" spans="1:5" ht="30">
      <c r="A223" s="7">
        <v>21</v>
      </c>
      <c r="B223" s="8" t="s">
        <v>284</v>
      </c>
      <c r="C223" s="41">
        <v>17.6501</v>
      </c>
      <c r="D223" s="10" t="s">
        <v>184</v>
      </c>
      <c r="E223" s="35" t="s">
        <v>288</v>
      </c>
    </row>
    <row r="224" spans="1:5" ht="30">
      <c r="A224" s="7">
        <v>22</v>
      </c>
      <c r="B224" s="8" t="s">
        <v>289</v>
      </c>
      <c r="C224" s="41">
        <v>14.022</v>
      </c>
      <c r="D224" s="10" t="s">
        <v>184</v>
      </c>
      <c r="E224" s="35" t="s">
        <v>290</v>
      </c>
    </row>
    <row r="225" spans="1:5" ht="30">
      <c r="A225" s="7">
        <v>23</v>
      </c>
      <c r="B225" s="8" t="s">
        <v>297</v>
      </c>
      <c r="C225" s="41">
        <v>3.5366</v>
      </c>
      <c r="D225" s="10" t="s">
        <v>184</v>
      </c>
      <c r="E225" s="35" t="s">
        <v>298</v>
      </c>
    </row>
    <row r="226" spans="1:5" ht="30">
      <c r="A226" s="7">
        <v>24</v>
      </c>
      <c r="B226" s="8" t="s">
        <v>299</v>
      </c>
      <c r="C226" s="41">
        <v>10.6366</v>
      </c>
      <c r="D226" s="10" t="s">
        <v>184</v>
      </c>
      <c r="E226" s="35" t="s">
        <v>300</v>
      </c>
    </row>
    <row r="227" spans="1:5" ht="30">
      <c r="A227" s="7">
        <v>25</v>
      </c>
      <c r="B227" s="8" t="s">
        <v>297</v>
      </c>
      <c r="C227" s="41">
        <v>12.3326</v>
      </c>
      <c r="D227" s="10" t="s">
        <v>184</v>
      </c>
      <c r="E227" s="35" t="s">
        <v>301</v>
      </c>
    </row>
    <row r="228" spans="1:5" ht="30">
      <c r="A228" s="7">
        <v>26</v>
      </c>
      <c r="B228" s="8" t="s">
        <v>316</v>
      </c>
      <c r="C228" s="41">
        <v>11.1366</v>
      </c>
      <c r="D228" s="10" t="s">
        <v>184</v>
      </c>
      <c r="E228" s="35" t="s">
        <v>317</v>
      </c>
    </row>
    <row r="229" spans="1:5" ht="15">
      <c r="A229" s="11">
        <v>26</v>
      </c>
      <c r="B229" s="12" t="s">
        <v>41</v>
      </c>
      <c r="C229" s="20">
        <f>SUM(C203:C228)</f>
        <v>260.8771</v>
      </c>
      <c r="D229" s="10"/>
      <c r="E229" s="35"/>
    </row>
    <row r="230" spans="1:5" ht="14.25">
      <c r="A230" s="60" t="s">
        <v>70</v>
      </c>
      <c r="B230" s="61"/>
      <c r="C230" s="61"/>
      <c r="D230" s="61"/>
      <c r="E230" s="62"/>
    </row>
    <row r="231" spans="1:5" ht="14.25">
      <c r="A231" s="11">
        <v>0</v>
      </c>
      <c r="B231" s="12" t="s">
        <v>41</v>
      </c>
      <c r="C231" s="17">
        <v>0</v>
      </c>
      <c r="D231" s="14"/>
      <c r="E231" s="11"/>
    </row>
    <row r="232" spans="1:5" ht="14.25">
      <c r="A232" s="60" t="s">
        <v>73</v>
      </c>
      <c r="B232" s="61"/>
      <c r="C232" s="61"/>
      <c r="D232" s="61"/>
      <c r="E232" s="62"/>
    </row>
    <row r="233" spans="1:5" ht="30">
      <c r="A233" s="7">
        <v>1</v>
      </c>
      <c r="B233" s="8" t="s">
        <v>71</v>
      </c>
      <c r="C233" s="9">
        <v>8.9609</v>
      </c>
      <c r="D233" s="10" t="s">
        <v>18</v>
      </c>
      <c r="E233" s="7" t="s">
        <v>33</v>
      </c>
    </row>
    <row r="234" spans="1:5" ht="30">
      <c r="A234" s="7">
        <v>2</v>
      </c>
      <c r="B234" s="8" t="s">
        <v>71</v>
      </c>
      <c r="C234" s="9">
        <v>98.65</v>
      </c>
      <c r="D234" s="10" t="s">
        <v>18</v>
      </c>
      <c r="E234" s="7" t="s">
        <v>34</v>
      </c>
    </row>
    <row r="235" spans="1:5" ht="30">
      <c r="A235" s="7">
        <v>3</v>
      </c>
      <c r="B235" s="8" t="s">
        <v>71</v>
      </c>
      <c r="C235" s="9">
        <v>7.4848</v>
      </c>
      <c r="D235" s="10" t="s">
        <v>18</v>
      </c>
      <c r="E235" s="7" t="s">
        <v>35</v>
      </c>
    </row>
    <row r="236" spans="1:5" ht="15">
      <c r="A236" s="7">
        <v>4</v>
      </c>
      <c r="B236" s="8" t="s">
        <v>72</v>
      </c>
      <c r="C236" s="9">
        <v>18.378</v>
      </c>
      <c r="D236" s="10" t="s">
        <v>18</v>
      </c>
      <c r="E236" s="7" t="s">
        <v>36</v>
      </c>
    </row>
    <row r="237" spans="1:5" ht="15">
      <c r="A237" s="7">
        <v>5</v>
      </c>
      <c r="B237" s="8" t="s">
        <v>72</v>
      </c>
      <c r="C237" s="41">
        <v>4.9269</v>
      </c>
      <c r="D237" s="10" t="s">
        <v>18</v>
      </c>
      <c r="E237" s="7" t="s">
        <v>37</v>
      </c>
    </row>
    <row r="238" spans="1:5" ht="15">
      <c r="A238" s="7">
        <v>6</v>
      </c>
      <c r="B238" s="8" t="s">
        <v>139</v>
      </c>
      <c r="C238" s="41">
        <v>89.7147</v>
      </c>
      <c r="D238" s="10" t="s">
        <v>18</v>
      </c>
      <c r="E238" s="7" t="s">
        <v>140</v>
      </c>
    </row>
    <row r="239" spans="1:5" ht="15">
      <c r="A239" s="7">
        <v>7</v>
      </c>
      <c r="B239" s="8" t="s">
        <v>139</v>
      </c>
      <c r="C239" s="41">
        <v>3.9507</v>
      </c>
      <c r="D239" s="10" t="s">
        <v>18</v>
      </c>
      <c r="E239" s="7" t="s">
        <v>141</v>
      </c>
    </row>
    <row r="240" spans="1:5" ht="15">
      <c r="A240" s="7">
        <v>8</v>
      </c>
      <c r="B240" s="8" t="s">
        <v>139</v>
      </c>
      <c r="C240" s="41">
        <v>0.353</v>
      </c>
      <c r="D240" s="10" t="s">
        <v>18</v>
      </c>
      <c r="E240" s="7" t="s">
        <v>142</v>
      </c>
    </row>
    <row r="241" spans="1:5" ht="15">
      <c r="A241" s="7">
        <v>9</v>
      </c>
      <c r="B241" s="8" t="s">
        <v>139</v>
      </c>
      <c r="C241" s="41">
        <v>1.5337</v>
      </c>
      <c r="D241" s="10" t="s">
        <v>18</v>
      </c>
      <c r="E241" s="7" t="s">
        <v>143</v>
      </c>
    </row>
    <row r="242" spans="1:5" ht="15">
      <c r="A242" s="11">
        <v>9</v>
      </c>
      <c r="B242" s="12" t="s">
        <v>41</v>
      </c>
      <c r="C242" s="36">
        <f>SUM(C233:C241)</f>
        <v>233.95270000000002</v>
      </c>
      <c r="D242" s="10"/>
      <c r="E242" s="7"/>
    </row>
    <row r="243" spans="1:5" ht="15">
      <c r="A243" s="11">
        <f>A33+A43+A60+A65+A76+A102+A111+A125+A159+A167+A186+A201+A229+A231+A242</f>
        <v>205</v>
      </c>
      <c r="B243" s="12" t="s">
        <v>41</v>
      </c>
      <c r="C243" s="42">
        <f>C242+C231+C229+C201+C186+C167+C159+C125+C111+C102+C76+C65+C60+C43+C33</f>
        <v>2893.7696000000005</v>
      </c>
      <c r="D243" s="36"/>
      <c r="E243" s="9"/>
    </row>
    <row r="247" ht="18.75">
      <c r="C247" s="43"/>
    </row>
  </sheetData>
  <sheetProtection/>
  <mergeCells count="19">
    <mergeCell ref="A8:E8"/>
    <mergeCell ref="A34:E34"/>
    <mergeCell ref="A44:E44"/>
    <mergeCell ref="A61:E61"/>
    <mergeCell ref="A66:E66"/>
    <mergeCell ref="A1:E1"/>
    <mergeCell ref="A2:E2"/>
    <mergeCell ref="A3:E3"/>
    <mergeCell ref="A4:E4"/>
    <mergeCell ref="A187:E187"/>
    <mergeCell ref="A202:E202"/>
    <mergeCell ref="A230:E230"/>
    <mergeCell ref="A232:E232"/>
    <mergeCell ref="A77:E77"/>
    <mergeCell ref="A103:E103"/>
    <mergeCell ref="A112:E112"/>
    <mergeCell ref="A126:E126"/>
    <mergeCell ref="A160:E160"/>
    <mergeCell ref="A168:E168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Іван Землін</cp:lastModifiedBy>
  <cp:lastPrinted>2014-10-21T11:28:46Z</cp:lastPrinted>
  <dcterms:created xsi:type="dcterms:W3CDTF">2014-10-14T07:37:01Z</dcterms:created>
  <dcterms:modified xsi:type="dcterms:W3CDTF">2018-01-02T08:36:58Z</dcterms:modified>
  <cp:category/>
  <cp:version/>
  <cp:contentType/>
  <cp:contentStatus/>
</cp:coreProperties>
</file>