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3" sheetId="1" r:id="rId1"/>
  </sheets>
  <definedNames>
    <definedName name="_xlnm.Print_Area" localSheetId="0">'Лист3'!$A$1:$E$140</definedName>
  </definedNames>
  <calcPr fullCalcOnLoad="1"/>
</workbook>
</file>

<file path=xl/sharedStrings.xml><?xml version="1.0" encoding="utf-8"?>
<sst xmlns="http://schemas.openxmlformats.org/spreadsheetml/2006/main" count="301" uniqueCount="168">
  <si>
    <t>Площа земельної ділянки, га</t>
  </si>
  <si>
    <t>Андрушівський район</t>
  </si>
  <si>
    <t xml:space="preserve">Ємільчинський район </t>
  </si>
  <si>
    <t>Барашівська сільська рада</t>
  </si>
  <si>
    <t>1821780400:03:000:0070</t>
  </si>
  <si>
    <t xml:space="preserve">Новоград-Волинський район </t>
  </si>
  <si>
    <t>Романівський район</t>
  </si>
  <si>
    <t>Новопільська сільська рада</t>
  </si>
  <si>
    <t>1825686200:06:000:0005</t>
  </si>
  <si>
    <t>Брусилівський район</t>
  </si>
  <si>
    <t>Соболівська сільська рада</t>
  </si>
  <si>
    <t>1820985300:05:000:0376</t>
  </si>
  <si>
    <t>1820985300:05:000:0298</t>
  </si>
  <si>
    <t xml:space="preserve">Коростишівський район </t>
  </si>
  <si>
    <t>Житомирський район</t>
  </si>
  <si>
    <t xml:space="preserve">Бердичівський район </t>
  </si>
  <si>
    <t xml:space="preserve">Овруцький район </t>
  </si>
  <si>
    <t>Місце розташування земельної ділянки</t>
  </si>
  <si>
    <t>Кадастровий номер земельної ділянки (у разі наявності)</t>
  </si>
  <si>
    <t>Цільове призначення (функціональне використання)</t>
  </si>
  <si>
    <t>землі сільськогосподарського призначення</t>
  </si>
  <si>
    <t>Всього:</t>
  </si>
  <si>
    <r>
      <t xml:space="preserve">Черняхівський </t>
    </r>
    <r>
      <rPr>
        <b/>
        <sz val="11"/>
        <rFont val="Times New Roman"/>
        <family val="1"/>
      </rPr>
      <t>район</t>
    </r>
  </si>
  <si>
    <t>ВСЬОГО: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</si>
  <si>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</si>
  <si>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</si>
  <si>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Інформація про земельні ділянки сільськогосподарського призначення</t>
  </si>
  <si>
    <t>Чуднівський район</t>
  </si>
  <si>
    <t>для ведення товарного сільськогосподарського виробництва</t>
  </si>
  <si>
    <t>Лугинський район</t>
  </si>
  <si>
    <t xml:space="preserve">Для ведення товарного сільськогосподарського виробництва </t>
  </si>
  <si>
    <t>Малинський район</t>
  </si>
  <si>
    <t>Коростенський район</t>
  </si>
  <si>
    <t>1822385600:07:000:0029</t>
  </si>
  <si>
    <t>Стремигородська сільська рада</t>
  </si>
  <si>
    <t xml:space="preserve">землі сільськогосподарського призначення </t>
  </si>
  <si>
    <t>Майстрівська сільська рада</t>
  </si>
  <si>
    <t>1820685800:01:000:0242</t>
  </si>
  <si>
    <t>1820685800:04:000:1246</t>
  </si>
  <si>
    <t>Баранівський район</t>
  </si>
  <si>
    <t>1822085000:01:000:0521</t>
  </si>
  <si>
    <t xml:space="preserve">Суємецька сільська рада  </t>
  </si>
  <si>
    <t xml:space="preserve"> Миролюбівська сільська рада</t>
  </si>
  <si>
    <t xml:space="preserve">Нововелідницька сільська рада </t>
  </si>
  <si>
    <t>Червоноармійський район</t>
  </si>
  <si>
    <t xml:space="preserve">Топорищенська сільська рада </t>
  </si>
  <si>
    <t xml:space="preserve">Володарсько-Волинський район </t>
  </si>
  <si>
    <t>1822885200:08:000:0031</t>
  </si>
  <si>
    <t>1822885200:08:000:0030</t>
  </si>
  <si>
    <t>Попільнянський район</t>
  </si>
  <si>
    <t>1824788200:04:000:0051</t>
  </si>
  <si>
    <t xml:space="preserve">Ходорківська сільська рада </t>
  </si>
  <si>
    <t>1820885800:03:000:0214</t>
  </si>
  <si>
    <t xml:space="preserve">Скаківська сільська рада  </t>
  </si>
  <si>
    <t xml:space="preserve">Селянщинська сільська рада </t>
  </si>
  <si>
    <t xml:space="preserve">Старосільська сільська рада </t>
  </si>
  <si>
    <t xml:space="preserve">Чуднівський район Бурковецька сільська рада </t>
  </si>
  <si>
    <t xml:space="preserve">Андрушівський район Іванківська сільська рада </t>
  </si>
  <si>
    <t xml:space="preserve">Стремигородська сільська рада </t>
  </si>
  <si>
    <t>1822385600:02:000:0164</t>
  </si>
  <si>
    <t>Головним управлінням Держгеокадастру в Житомирській області</t>
  </si>
  <si>
    <t>Житомирський район Троянівська сільська рада</t>
  </si>
  <si>
    <t>1822087600:01:000:0733</t>
  </si>
  <si>
    <t>Ольшанська сільська рада, Романівський  район</t>
  </si>
  <si>
    <t>1821483200:10:000:0390</t>
  </si>
  <si>
    <t>Кошелівська сільська рада, Червоноармійський район</t>
  </si>
  <si>
    <t>Путиловицька сільська рада, Лугинський район</t>
  </si>
  <si>
    <t>Олевський район</t>
  </si>
  <si>
    <t>Зубковицька сільська рада, Олевський район</t>
  </si>
  <si>
    <t>1824483200:03:000:0500</t>
  </si>
  <si>
    <t>Киківська сільська рада, Новоград-Волинського району</t>
  </si>
  <si>
    <t>1824081800:07:000:0485</t>
  </si>
  <si>
    <t xml:space="preserve">Малинський район Луківська сільська рада </t>
  </si>
  <si>
    <t xml:space="preserve">Черняхівський район Селецька сільська рада </t>
  </si>
  <si>
    <t>1825687200:06:000</t>
  </si>
  <si>
    <t>1820655700:01:000:0070</t>
  </si>
  <si>
    <t xml:space="preserve"> Кам’яно-Брідська сільська рада </t>
  </si>
  <si>
    <t xml:space="preserve">Романівський район                  Нивненська сільська рада </t>
  </si>
  <si>
    <t>1821483000:04:000:0314</t>
  </si>
  <si>
    <t>1824283300:06:000</t>
  </si>
  <si>
    <t xml:space="preserve">Левковицька сільська рада </t>
  </si>
  <si>
    <t>1823483200:06:000</t>
  </si>
  <si>
    <t xml:space="preserve">Дібрівська сільська рада </t>
  </si>
  <si>
    <t xml:space="preserve">Радомишльський район    </t>
  </si>
  <si>
    <t xml:space="preserve">Осичківська сільська рада </t>
  </si>
  <si>
    <t>1825087400:05:000</t>
  </si>
  <si>
    <t xml:space="preserve">Чуднівський район Маловолицька сільська рада </t>
  </si>
  <si>
    <t>1825885200:06:000</t>
  </si>
  <si>
    <t xml:space="preserve">Олевська міська рада,                         Олевський район                                  (за межами с. Копище)                                         </t>
  </si>
  <si>
    <t>1824484800:06:000</t>
  </si>
  <si>
    <t xml:space="preserve">для ведення товарного сільськогосподарського виробництва </t>
  </si>
  <si>
    <t>Скаківська сільська рада Бердичівський район</t>
  </si>
  <si>
    <t>1820885800:08:000:0073</t>
  </si>
  <si>
    <t>1820885800:06:000:0101</t>
  </si>
  <si>
    <t>1820885800:08:000:0072</t>
  </si>
  <si>
    <t>Маркушівська сільська рада Бердичівський район</t>
  </si>
  <si>
    <t>1820883600:03:000:0540</t>
  </si>
  <si>
    <t>Гальчинська сільська рада Бердичівський район</t>
  </si>
  <si>
    <t>1820881500:01:000:2571</t>
  </si>
  <si>
    <t>Паволоцька сільська рада Попільнянський район</t>
  </si>
  <si>
    <t>1824784800:02:000:0400</t>
  </si>
  <si>
    <t>Ружинський район</t>
  </si>
  <si>
    <t xml:space="preserve">Чорнорудська сільська рада Ружинський район               </t>
  </si>
  <si>
    <t>1825286800:03:000:0062</t>
  </si>
  <si>
    <t xml:space="preserve">Топорівська сільська рада Ружинський район               </t>
  </si>
  <si>
    <t>1825286300:04:000:0164</t>
  </si>
  <si>
    <t xml:space="preserve">Топорівська сільська рада Ружинськийрайон               </t>
  </si>
  <si>
    <t>1825286300:02:000:0373</t>
  </si>
  <si>
    <t>1825286300:02:000:0372</t>
  </si>
  <si>
    <t>1825286300:01:000:0352</t>
  </si>
  <si>
    <t>1825286300:01:000:0351</t>
  </si>
  <si>
    <t xml:space="preserve">Рогачівська сільська рада Ружинський район               </t>
  </si>
  <si>
    <t>1825285600:03:000:0094</t>
  </si>
  <si>
    <t xml:space="preserve">Мовчанівська сільська рада Ружинський район               </t>
  </si>
  <si>
    <t>1825284600:05:000:0675</t>
  </si>
  <si>
    <t>1825284600:05:000:0664</t>
  </si>
  <si>
    <t xml:space="preserve">Малонизгірецька  сільська рада Ружинський район               </t>
  </si>
  <si>
    <t>1825284300:02:000:0096</t>
  </si>
  <si>
    <t xml:space="preserve">Крилівська  сільська рада Ружинський район               </t>
  </si>
  <si>
    <t>1825284200:02:000:0247</t>
  </si>
  <si>
    <t xml:space="preserve">Княжиківська  сільська рада Ружинський район               </t>
  </si>
  <si>
    <t>1825284000:05:000:0001</t>
  </si>
  <si>
    <t xml:space="preserve">Дерганівська  сільська рада Ружинський район               </t>
  </si>
  <si>
    <t>1825283200:06:000:0145</t>
  </si>
  <si>
    <t>Дерганівська сільська рада Ружинський район</t>
  </si>
  <si>
    <t>1825283200:06:000:0144</t>
  </si>
  <si>
    <t>1825283200:03:000:0169</t>
  </si>
  <si>
    <t>Вільнопільська сільська рада Ружинський район</t>
  </si>
  <si>
    <t>1825282200:02:000:0465</t>
  </si>
  <si>
    <t>1825282200:02:000:0459</t>
  </si>
  <si>
    <t>1825282200:02:000:0443</t>
  </si>
  <si>
    <t>1825282200:01:000:0265</t>
  </si>
  <si>
    <t>Верхівнянська сільська рада Ружинський район</t>
  </si>
  <si>
    <t>1825281800:04:000:0507</t>
  </si>
  <si>
    <t>Вербівська сільська рада Ружинський район</t>
  </si>
  <si>
    <t>1825281600:07:000:0397</t>
  </si>
  <si>
    <t>1825281600:03:000:0283</t>
  </si>
  <si>
    <t>Бистрицька сільська рада Ружинський район</t>
  </si>
  <si>
    <t>1825281400:01:000:0653</t>
  </si>
  <si>
    <t>Білилівська сільська рада Ружинський район</t>
  </si>
  <si>
    <t>1825280400:07:000:0277</t>
  </si>
  <si>
    <t>1825280400:07:000:0276</t>
  </si>
  <si>
    <t>1825280400:04:000:0215</t>
  </si>
  <si>
    <t>Березянська сільська рада Ружинський район</t>
  </si>
  <si>
    <t>1825280800:07:000:0160</t>
  </si>
  <si>
    <t>Брониківська сільська рада Новоград-Волинський район</t>
  </si>
  <si>
    <t>1824084000:05:000</t>
  </si>
  <si>
    <t>Старокотельнянська сільська рада Андрушівський район</t>
  </si>
  <si>
    <t xml:space="preserve">1820388300:06:000:0384 </t>
  </si>
  <si>
    <t>Княжиківська сільська рада Ружинський район</t>
  </si>
  <si>
    <t>1825284000:02:000:0006</t>
  </si>
  <si>
    <t>Попільнянська ОТГ с. Котлярка Попільнянський район</t>
  </si>
  <si>
    <t xml:space="preserve">1824782400:01:000:0214 </t>
  </si>
  <si>
    <t>Пиріжківська сільська рада Малинський район</t>
  </si>
  <si>
    <t>1823486800:03:000</t>
  </si>
  <si>
    <t>Бежівська сільська рада Черняхівський район</t>
  </si>
  <si>
    <t>1825680800:02:000:0063</t>
  </si>
  <si>
    <t>1825680800:05:000:0056</t>
  </si>
  <si>
    <t>Несолонська сільська рада,                                          Новоград-Волинський  район</t>
  </si>
  <si>
    <t>1824083800:04:000</t>
  </si>
  <si>
    <t>1820384400:02:000:0222</t>
  </si>
  <si>
    <t>1820384400:02:000:0223</t>
  </si>
  <si>
    <t>1820384400:02:000:0224</t>
  </si>
  <si>
    <t xml:space="preserve">Вишівської сільської ради Малинського району </t>
  </si>
  <si>
    <t xml:space="preserve">для ведення фермерського господарства (вирощування органічної продукції) </t>
  </si>
  <si>
    <t>1823482600:09:000:0052</t>
  </si>
  <si>
    <t xml:space="preserve">Ясногородської сільської ради Романівського району </t>
  </si>
  <si>
    <t>1821486900:08:000:0141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</si>
</sst>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0"/>
    <numFmt numFmtId="209" formatCode="[$-422]d\ mmmm\ yyyy&quot; р.&quot;"/>
    <numFmt numFmtId="210" formatCode="mmm/yyyy"/>
  </numFmts>
  <fonts count="43"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208" fontId="1" fillId="0" borderId="10" xfId="0" applyNumberFormat="1" applyFont="1" applyBorder="1" applyAlignment="1">
      <alignment horizontal="center" vertical="center" wrapText="1"/>
    </xf>
    <xf numFmtId="208" fontId="1" fillId="0" borderId="10" xfId="0" applyNumberFormat="1" applyFont="1" applyBorder="1" applyAlignment="1">
      <alignment horizontal="center"/>
    </xf>
    <xf numFmtId="208" fontId="3" fillId="0" borderId="10" xfId="0" applyNumberFormat="1" applyFont="1" applyBorder="1" applyAlignment="1">
      <alignment horizontal="center"/>
    </xf>
    <xf numFmtId="208" fontId="2" fillId="0" borderId="10" xfId="0" applyNumberFormat="1" applyFont="1" applyBorder="1" applyAlignment="1">
      <alignment horizontal="center"/>
    </xf>
    <xf numFmtId="208" fontId="4" fillId="0" borderId="10" xfId="0" applyNumberFormat="1" applyFont="1" applyBorder="1" applyAlignment="1">
      <alignment horizontal="center"/>
    </xf>
    <xf numFmtId="208" fontId="1" fillId="0" borderId="0" xfId="0" applyNumberFormat="1" applyFont="1" applyBorder="1" applyAlignment="1">
      <alignment/>
    </xf>
    <xf numFmtId="20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0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208" fontId="1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208" fontId="1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1"/>
  <sheetViews>
    <sheetView tabSelected="1" view="pageBreakPreview" zoomScaleSheetLayoutView="100" zoomScalePageLayoutView="0" workbookViewId="0" topLeftCell="A115">
      <selection activeCell="A128" sqref="A128:E128"/>
    </sheetView>
  </sheetViews>
  <sheetFormatPr defaultColWidth="9.140625" defaultRowHeight="12.75"/>
  <cols>
    <col min="1" max="1" width="5.8515625" style="1" customWidth="1"/>
    <col min="2" max="2" width="32.8515625" style="24" customWidth="1"/>
    <col min="3" max="3" width="10.421875" style="15" customWidth="1"/>
    <col min="4" max="4" width="44.7109375" style="1" customWidth="1"/>
    <col min="5" max="5" width="28.421875" style="1" customWidth="1"/>
  </cols>
  <sheetData>
    <row r="1" spans="1:5" ht="16.5" customHeight="1">
      <c r="A1" s="37" t="s">
        <v>26</v>
      </c>
      <c r="B1" s="37"/>
      <c r="C1" s="37"/>
      <c r="D1" s="37"/>
      <c r="E1" s="37"/>
    </row>
    <row r="2" spans="1:5" ht="16.5" customHeight="1">
      <c r="A2" s="37" t="s">
        <v>24</v>
      </c>
      <c r="B2" s="37"/>
      <c r="C2" s="37"/>
      <c r="D2" s="37"/>
      <c r="E2" s="37"/>
    </row>
    <row r="3" spans="1:5" ht="15" customHeight="1">
      <c r="A3" s="37" t="s">
        <v>25</v>
      </c>
      <c r="B3" s="37"/>
      <c r="C3" s="37"/>
      <c r="D3" s="37"/>
      <c r="E3" s="37"/>
    </row>
    <row r="4" spans="1:5" ht="12.75" customHeight="1">
      <c r="A4" s="37" t="s">
        <v>60</v>
      </c>
      <c r="B4" s="37"/>
      <c r="C4" s="37"/>
      <c r="D4" s="37"/>
      <c r="E4" s="37"/>
    </row>
    <row r="6" spans="1:5" ht="45">
      <c r="A6" s="2"/>
      <c r="B6" s="2" t="s">
        <v>17</v>
      </c>
      <c r="C6" s="9" t="s">
        <v>0</v>
      </c>
      <c r="D6" s="7" t="s">
        <v>19</v>
      </c>
      <c r="E6" s="29" t="s">
        <v>18</v>
      </c>
    </row>
    <row r="7" spans="1:5" ht="15">
      <c r="A7" s="3">
        <v>1</v>
      </c>
      <c r="B7" s="19">
        <v>2</v>
      </c>
      <c r="C7" s="16">
        <v>3</v>
      </c>
      <c r="D7" s="3">
        <v>4</v>
      </c>
      <c r="E7" s="17">
        <v>5</v>
      </c>
    </row>
    <row r="8" spans="1:5" ht="14.25">
      <c r="A8" s="38" t="s">
        <v>1</v>
      </c>
      <c r="B8" s="39"/>
      <c r="C8" s="39"/>
      <c r="D8" s="39"/>
      <c r="E8" s="40"/>
    </row>
    <row r="9" spans="1:5" ht="30">
      <c r="A9" s="3">
        <v>1</v>
      </c>
      <c r="B9" s="5" t="s">
        <v>57</v>
      </c>
      <c r="C9" s="10">
        <v>5.7824</v>
      </c>
      <c r="D9" s="5" t="s">
        <v>28</v>
      </c>
      <c r="E9" s="17" t="s">
        <v>160</v>
      </c>
    </row>
    <row r="10" spans="1:5" ht="30">
      <c r="A10" s="3">
        <v>2</v>
      </c>
      <c r="B10" s="5" t="s">
        <v>57</v>
      </c>
      <c r="C10" s="10">
        <v>6.6075</v>
      </c>
      <c r="D10" s="5" t="s">
        <v>28</v>
      </c>
      <c r="E10" s="17" t="s">
        <v>161</v>
      </c>
    </row>
    <row r="11" spans="1:5" ht="30">
      <c r="A11" s="3">
        <v>3</v>
      </c>
      <c r="B11" s="5" t="s">
        <v>57</v>
      </c>
      <c r="C11" s="10">
        <v>7.3017</v>
      </c>
      <c r="D11" s="5" t="s">
        <v>28</v>
      </c>
      <c r="E11" s="17" t="s">
        <v>162</v>
      </c>
    </row>
    <row r="12" spans="1:5" ht="30">
      <c r="A12" s="3">
        <v>4</v>
      </c>
      <c r="B12" s="5" t="s">
        <v>147</v>
      </c>
      <c r="C12" s="10">
        <v>32.0481</v>
      </c>
      <c r="D12" s="5" t="s">
        <v>90</v>
      </c>
      <c r="E12" s="17" t="s">
        <v>148</v>
      </c>
    </row>
    <row r="13" spans="1:5" ht="15">
      <c r="A13" s="4">
        <v>4</v>
      </c>
      <c r="B13" s="6" t="s">
        <v>21</v>
      </c>
      <c r="C13" s="11">
        <f>SUM(C9:C12)</f>
        <v>51.7397</v>
      </c>
      <c r="D13" s="6"/>
      <c r="E13" s="17"/>
    </row>
    <row r="14" spans="1:5" ht="15" customHeight="1">
      <c r="A14" s="38" t="s">
        <v>39</v>
      </c>
      <c r="B14" s="39"/>
      <c r="C14" s="39"/>
      <c r="D14" s="39"/>
      <c r="E14" s="40"/>
    </row>
    <row r="15" spans="1:5" ht="30">
      <c r="A15" s="17">
        <v>1</v>
      </c>
      <c r="B15" s="5" t="s">
        <v>41</v>
      </c>
      <c r="C15" s="10">
        <v>10.5579</v>
      </c>
      <c r="D15" s="5" t="s">
        <v>28</v>
      </c>
      <c r="E15" s="17" t="s">
        <v>37</v>
      </c>
    </row>
    <row r="16" spans="1:5" ht="30">
      <c r="A16" s="17">
        <v>2</v>
      </c>
      <c r="B16" s="5" t="s">
        <v>41</v>
      </c>
      <c r="C16" s="10">
        <v>75.9671</v>
      </c>
      <c r="D16" s="5" t="s">
        <v>28</v>
      </c>
      <c r="E16" s="17" t="s">
        <v>38</v>
      </c>
    </row>
    <row r="17" spans="1:5" ht="30">
      <c r="A17" s="17">
        <v>3</v>
      </c>
      <c r="B17" s="5" t="s">
        <v>41</v>
      </c>
      <c r="C17" s="10">
        <v>7.84</v>
      </c>
      <c r="D17" s="5" t="s">
        <v>28</v>
      </c>
      <c r="E17" s="17"/>
    </row>
    <row r="18" spans="1:5" ht="30">
      <c r="A18" s="17">
        <v>4</v>
      </c>
      <c r="B18" s="5" t="s">
        <v>76</v>
      </c>
      <c r="C18" s="10">
        <v>32.3827</v>
      </c>
      <c r="D18" s="5" t="s">
        <v>30</v>
      </c>
      <c r="E18" s="17" t="s">
        <v>75</v>
      </c>
    </row>
    <row r="19" spans="1:5" ht="15">
      <c r="A19" s="4">
        <v>4</v>
      </c>
      <c r="B19" s="6" t="s">
        <v>21</v>
      </c>
      <c r="C19" s="11">
        <f>SUM(C15:C18)</f>
        <v>126.74770000000001</v>
      </c>
      <c r="D19" s="6"/>
      <c r="E19" s="17"/>
    </row>
    <row r="20" spans="1:5" ht="15" customHeight="1">
      <c r="A20" s="38" t="s">
        <v>46</v>
      </c>
      <c r="B20" s="39"/>
      <c r="C20" s="39"/>
      <c r="D20" s="39"/>
      <c r="E20" s="40"/>
    </row>
    <row r="21" spans="1:5" ht="30">
      <c r="A21" s="3">
        <v>1</v>
      </c>
      <c r="B21" s="5" t="s">
        <v>45</v>
      </c>
      <c r="C21" s="18">
        <v>10</v>
      </c>
      <c r="D21" s="5" t="s">
        <v>28</v>
      </c>
      <c r="E21" s="17"/>
    </row>
    <row r="22" spans="1:5" ht="15">
      <c r="A22" s="4">
        <v>1</v>
      </c>
      <c r="B22" s="6" t="s">
        <v>21</v>
      </c>
      <c r="C22" s="11">
        <f>SUM(C21)</f>
        <v>10</v>
      </c>
      <c r="D22" s="6"/>
      <c r="E22" s="17"/>
    </row>
    <row r="23" spans="1:5" ht="14.25">
      <c r="A23" s="38" t="s">
        <v>2</v>
      </c>
      <c r="B23" s="39"/>
      <c r="C23" s="39"/>
      <c r="D23" s="39"/>
      <c r="E23" s="40"/>
    </row>
    <row r="24" spans="1:5" ht="15">
      <c r="A24" s="3">
        <v>1</v>
      </c>
      <c r="B24" s="5" t="s">
        <v>3</v>
      </c>
      <c r="C24" s="10">
        <v>47.1193</v>
      </c>
      <c r="D24" s="5" t="s">
        <v>20</v>
      </c>
      <c r="E24" s="17" t="s">
        <v>4</v>
      </c>
    </row>
    <row r="25" spans="1:5" ht="15">
      <c r="A25" s="4">
        <v>1</v>
      </c>
      <c r="B25" s="6" t="s">
        <v>21</v>
      </c>
      <c r="C25" s="11">
        <f>SUM(C24:C24)</f>
        <v>47.1193</v>
      </c>
      <c r="D25" s="5"/>
      <c r="E25" s="17"/>
    </row>
    <row r="26" spans="1:5" ht="14.25">
      <c r="A26" s="38" t="s">
        <v>5</v>
      </c>
      <c r="B26" s="39"/>
      <c r="C26" s="39"/>
      <c r="D26" s="39"/>
      <c r="E26" s="40"/>
    </row>
    <row r="27" spans="1:5" ht="15">
      <c r="A27" s="3">
        <v>1</v>
      </c>
      <c r="B27" s="5" t="s">
        <v>36</v>
      </c>
      <c r="C27" s="10">
        <v>5.5</v>
      </c>
      <c r="D27" s="5" t="s">
        <v>35</v>
      </c>
      <c r="E27" s="17"/>
    </row>
    <row r="28" spans="1:5" ht="30">
      <c r="A28" s="3">
        <v>2</v>
      </c>
      <c r="B28" s="5" t="s">
        <v>70</v>
      </c>
      <c r="C28" s="10">
        <v>49.4606</v>
      </c>
      <c r="D28" s="5" t="s">
        <v>28</v>
      </c>
      <c r="E28" s="17" t="s">
        <v>71</v>
      </c>
    </row>
    <row r="29" spans="1:5" ht="30">
      <c r="A29" s="3">
        <v>3</v>
      </c>
      <c r="B29" s="5" t="s">
        <v>145</v>
      </c>
      <c r="C29" s="10">
        <v>24</v>
      </c>
      <c r="D29" s="5" t="s">
        <v>90</v>
      </c>
      <c r="E29" s="17" t="s">
        <v>146</v>
      </c>
    </row>
    <row r="30" spans="1:5" ht="45">
      <c r="A30" s="3">
        <v>4</v>
      </c>
      <c r="B30" s="5" t="s">
        <v>158</v>
      </c>
      <c r="C30" s="27">
        <v>58.3</v>
      </c>
      <c r="D30" s="5" t="s">
        <v>90</v>
      </c>
      <c r="E30" s="17" t="s">
        <v>159</v>
      </c>
    </row>
    <row r="31" spans="1:5" ht="15">
      <c r="A31" s="4">
        <v>4</v>
      </c>
      <c r="B31" s="6" t="s">
        <v>21</v>
      </c>
      <c r="C31" s="11">
        <f>SUM(C27:C30)</f>
        <v>137.2606</v>
      </c>
      <c r="D31" s="5"/>
      <c r="E31" s="17"/>
    </row>
    <row r="32" spans="1:5" ht="14.25">
      <c r="A32" s="38" t="s">
        <v>6</v>
      </c>
      <c r="B32" s="39"/>
      <c r="C32" s="39"/>
      <c r="D32" s="39"/>
      <c r="E32" s="40"/>
    </row>
    <row r="33" spans="1:5" ht="30">
      <c r="A33" s="3">
        <v>1</v>
      </c>
      <c r="B33" s="34" t="s">
        <v>63</v>
      </c>
      <c r="C33" s="18">
        <v>12.4421</v>
      </c>
      <c r="D33" s="34" t="s">
        <v>28</v>
      </c>
      <c r="E33" s="36" t="s">
        <v>64</v>
      </c>
    </row>
    <row r="34" spans="1:5" ht="30">
      <c r="A34" s="3">
        <v>2</v>
      </c>
      <c r="B34" s="34" t="s">
        <v>77</v>
      </c>
      <c r="C34" s="18">
        <v>21.3768</v>
      </c>
      <c r="D34" s="34" t="s">
        <v>30</v>
      </c>
      <c r="E34" s="36" t="s">
        <v>78</v>
      </c>
    </row>
    <row r="35" spans="1:5" ht="30">
      <c r="A35" s="3">
        <v>3</v>
      </c>
      <c r="B35" s="34" t="s">
        <v>166</v>
      </c>
      <c r="C35" s="18">
        <v>55.6946</v>
      </c>
      <c r="D35" s="34" t="s">
        <v>164</v>
      </c>
      <c r="E35" s="36" t="s">
        <v>167</v>
      </c>
    </row>
    <row r="36" spans="1:5" ht="15">
      <c r="A36" s="4">
        <v>3</v>
      </c>
      <c r="B36" s="6" t="s">
        <v>21</v>
      </c>
      <c r="C36" s="11">
        <f>SUM(C33:C35)</f>
        <v>89.5135</v>
      </c>
      <c r="D36" s="5"/>
      <c r="E36" s="17"/>
    </row>
    <row r="37" spans="1:5" ht="14.25">
      <c r="A37" s="38" t="s">
        <v>83</v>
      </c>
      <c r="B37" s="47"/>
      <c r="C37" s="47"/>
      <c r="D37" s="47"/>
      <c r="E37" s="48"/>
    </row>
    <row r="38" spans="1:5" ht="30">
      <c r="A38" s="3">
        <v>1</v>
      </c>
      <c r="B38" s="5" t="s">
        <v>84</v>
      </c>
      <c r="C38" s="10">
        <v>46</v>
      </c>
      <c r="D38" s="5" t="s">
        <v>30</v>
      </c>
      <c r="E38" s="17" t="s">
        <v>85</v>
      </c>
    </row>
    <row r="39" spans="1:5" ht="15">
      <c r="A39" s="4">
        <v>1</v>
      </c>
      <c r="B39" s="6" t="s">
        <v>21</v>
      </c>
      <c r="C39" s="11">
        <f>SUM(C38)</f>
        <v>46</v>
      </c>
      <c r="D39" s="5"/>
      <c r="E39" s="17"/>
    </row>
    <row r="40" spans="1:5" ht="14.25">
      <c r="A40" s="41" t="s">
        <v>22</v>
      </c>
      <c r="B40" s="42"/>
      <c r="C40" s="42"/>
      <c r="D40" s="42"/>
      <c r="E40" s="43"/>
    </row>
    <row r="41" spans="1:5" ht="15">
      <c r="A41" s="3">
        <v>1</v>
      </c>
      <c r="B41" s="20" t="s">
        <v>7</v>
      </c>
      <c r="C41" s="12">
        <v>31.296</v>
      </c>
      <c r="D41" s="5" t="s">
        <v>20</v>
      </c>
      <c r="E41" s="30" t="s">
        <v>8</v>
      </c>
    </row>
    <row r="42" spans="1:5" ht="15">
      <c r="A42" s="3">
        <v>2</v>
      </c>
      <c r="B42" s="20" t="s">
        <v>54</v>
      </c>
      <c r="C42" s="12">
        <v>10.9</v>
      </c>
      <c r="D42" s="5" t="s">
        <v>35</v>
      </c>
      <c r="E42" s="30"/>
    </row>
    <row r="43" spans="1:5" ht="30">
      <c r="A43" s="3">
        <v>3</v>
      </c>
      <c r="B43" s="20" t="s">
        <v>73</v>
      </c>
      <c r="C43" s="12">
        <v>77.2</v>
      </c>
      <c r="D43" s="5" t="s">
        <v>30</v>
      </c>
      <c r="E43" s="30" t="s">
        <v>74</v>
      </c>
    </row>
    <row r="44" spans="1:5" ht="30">
      <c r="A44" s="3">
        <v>4</v>
      </c>
      <c r="B44" s="20" t="s">
        <v>155</v>
      </c>
      <c r="C44" s="12">
        <v>120.9192</v>
      </c>
      <c r="D44" s="5" t="s">
        <v>90</v>
      </c>
      <c r="E44" s="30" t="s">
        <v>156</v>
      </c>
    </row>
    <row r="45" spans="1:5" ht="30">
      <c r="A45" s="3">
        <v>5</v>
      </c>
      <c r="B45" s="20" t="s">
        <v>155</v>
      </c>
      <c r="C45" s="12">
        <v>40.3392</v>
      </c>
      <c r="D45" s="5" t="s">
        <v>90</v>
      </c>
      <c r="E45" s="30" t="s">
        <v>157</v>
      </c>
    </row>
    <row r="46" spans="1:5" ht="15">
      <c r="A46" s="4">
        <v>5</v>
      </c>
      <c r="B46" s="21" t="s">
        <v>21</v>
      </c>
      <c r="C46" s="13">
        <f>SUM(C41:C45)</f>
        <v>280.6544</v>
      </c>
      <c r="D46" s="5"/>
      <c r="E46" s="30"/>
    </row>
    <row r="47" spans="1:5" ht="14.25">
      <c r="A47" s="44" t="s">
        <v>9</v>
      </c>
      <c r="B47" s="45"/>
      <c r="C47" s="45"/>
      <c r="D47" s="45"/>
      <c r="E47" s="46"/>
    </row>
    <row r="48" spans="1:5" ht="15">
      <c r="A48" s="3">
        <v>1</v>
      </c>
      <c r="B48" s="5" t="s">
        <v>10</v>
      </c>
      <c r="C48" s="10">
        <v>17.2028</v>
      </c>
      <c r="D48" s="5" t="s">
        <v>20</v>
      </c>
      <c r="E48" s="17" t="s">
        <v>11</v>
      </c>
    </row>
    <row r="49" spans="1:5" ht="15">
      <c r="A49" s="3">
        <v>2</v>
      </c>
      <c r="B49" s="5" t="s">
        <v>10</v>
      </c>
      <c r="C49" s="10">
        <v>18.1067</v>
      </c>
      <c r="D49" s="5" t="s">
        <v>20</v>
      </c>
      <c r="E49" s="17" t="s">
        <v>12</v>
      </c>
    </row>
    <row r="50" spans="1:5" ht="15">
      <c r="A50" s="4">
        <v>2</v>
      </c>
      <c r="B50" s="6" t="s">
        <v>21</v>
      </c>
      <c r="C50" s="11">
        <f>SUM(C48:C49)</f>
        <v>35.3095</v>
      </c>
      <c r="D50" s="5"/>
      <c r="E50" s="17"/>
    </row>
    <row r="51" spans="1:5" ht="14.25">
      <c r="A51" s="38" t="s">
        <v>13</v>
      </c>
      <c r="B51" s="39"/>
      <c r="C51" s="39"/>
      <c r="D51" s="39"/>
      <c r="E51" s="40"/>
    </row>
    <row r="52" spans="1:5" ht="15">
      <c r="A52" s="4">
        <v>0</v>
      </c>
      <c r="B52" s="6" t="s">
        <v>21</v>
      </c>
      <c r="C52" s="11">
        <v>0</v>
      </c>
      <c r="D52" s="5"/>
      <c r="E52" s="17"/>
    </row>
    <row r="53" spans="1:5" ht="14.25">
      <c r="A53" s="41" t="s">
        <v>32</v>
      </c>
      <c r="B53" s="42"/>
      <c r="C53" s="42"/>
      <c r="D53" s="42"/>
      <c r="E53" s="43"/>
    </row>
    <row r="54" spans="1:5" ht="30">
      <c r="A54" s="3">
        <v>1</v>
      </c>
      <c r="B54" s="20" t="s">
        <v>34</v>
      </c>
      <c r="C54" s="12">
        <v>15.6956</v>
      </c>
      <c r="D54" s="5" t="s">
        <v>30</v>
      </c>
      <c r="E54" s="30" t="s">
        <v>33</v>
      </c>
    </row>
    <row r="55" spans="1:5" ht="30">
      <c r="A55" s="3">
        <v>2</v>
      </c>
      <c r="B55" s="20" t="s">
        <v>58</v>
      </c>
      <c r="C55" s="7">
        <v>23.1305</v>
      </c>
      <c r="D55" s="5" t="s">
        <v>30</v>
      </c>
      <c r="E55" s="31" t="s">
        <v>59</v>
      </c>
    </row>
    <row r="56" spans="1:5" ht="15">
      <c r="A56" s="4">
        <v>2</v>
      </c>
      <c r="B56" s="21" t="s">
        <v>21</v>
      </c>
      <c r="C56" s="13">
        <f>SUM(C54:C55)</f>
        <v>38.826100000000004</v>
      </c>
      <c r="D56" s="5"/>
      <c r="E56" s="30"/>
    </row>
    <row r="57" spans="1:5" ht="14.25">
      <c r="A57" s="38" t="s">
        <v>14</v>
      </c>
      <c r="B57" s="39"/>
      <c r="C57" s="39"/>
      <c r="D57" s="39"/>
      <c r="E57" s="40"/>
    </row>
    <row r="58" spans="1:5" ht="30">
      <c r="A58" s="3">
        <v>1</v>
      </c>
      <c r="B58" s="5" t="s">
        <v>42</v>
      </c>
      <c r="C58" s="10">
        <v>1.7493</v>
      </c>
      <c r="D58" s="5" t="s">
        <v>28</v>
      </c>
      <c r="E58" s="17" t="s">
        <v>40</v>
      </c>
    </row>
    <row r="59" spans="1:5" ht="30">
      <c r="A59" s="3">
        <v>2</v>
      </c>
      <c r="B59" s="5" t="s">
        <v>61</v>
      </c>
      <c r="C59" s="10">
        <v>20.3378</v>
      </c>
      <c r="D59" s="5" t="s">
        <v>28</v>
      </c>
      <c r="E59" s="17" t="s">
        <v>62</v>
      </c>
    </row>
    <row r="60" spans="1:5" ht="15">
      <c r="A60" s="4">
        <v>2</v>
      </c>
      <c r="B60" s="6" t="s">
        <v>21</v>
      </c>
      <c r="C60" s="11">
        <f>SUM(C58:C59)</f>
        <v>22.087100000000003</v>
      </c>
      <c r="D60" s="5"/>
      <c r="E60" s="17"/>
    </row>
    <row r="61" spans="1:5" ht="14.25">
      <c r="A61" s="38" t="s">
        <v>15</v>
      </c>
      <c r="B61" s="39"/>
      <c r="C61" s="39"/>
      <c r="D61" s="39"/>
      <c r="E61" s="40"/>
    </row>
    <row r="62" spans="1:5" ht="30">
      <c r="A62" s="3">
        <v>1</v>
      </c>
      <c r="B62" s="5" t="s">
        <v>53</v>
      </c>
      <c r="C62" s="10">
        <v>56.6829</v>
      </c>
      <c r="D62" s="5" t="s">
        <v>28</v>
      </c>
      <c r="E62" s="17" t="s">
        <v>52</v>
      </c>
    </row>
    <row r="63" spans="1:5" ht="30">
      <c r="A63" s="3">
        <v>2</v>
      </c>
      <c r="B63" s="5" t="s">
        <v>91</v>
      </c>
      <c r="C63" s="10">
        <v>37.4252</v>
      </c>
      <c r="D63" s="5" t="s">
        <v>90</v>
      </c>
      <c r="E63" s="17" t="s">
        <v>92</v>
      </c>
    </row>
    <row r="64" spans="1:5" ht="30">
      <c r="A64" s="3">
        <v>3</v>
      </c>
      <c r="B64" s="5" t="s">
        <v>91</v>
      </c>
      <c r="C64" s="10">
        <v>21.1141</v>
      </c>
      <c r="D64" s="5" t="s">
        <v>90</v>
      </c>
      <c r="E64" s="17" t="s">
        <v>93</v>
      </c>
    </row>
    <row r="65" spans="1:5" ht="30">
      <c r="A65" s="3">
        <v>4</v>
      </c>
      <c r="B65" s="5" t="s">
        <v>91</v>
      </c>
      <c r="C65" s="10">
        <v>22.1782</v>
      </c>
      <c r="D65" s="5" t="s">
        <v>90</v>
      </c>
      <c r="E65" s="17" t="s">
        <v>94</v>
      </c>
    </row>
    <row r="66" spans="1:5" ht="30">
      <c r="A66" s="3">
        <v>5</v>
      </c>
      <c r="B66" s="5" t="s">
        <v>95</v>
      </c>
      <c r="C66" s="10">
        <v>30.4305</v>
      </c>
      <c r="D66" s="5" t="s">
        <v>90</v>
      </c>
      <c r="E66" s="17" t="s">
        <v>96</v>
      </c>
    </row>
    <row r="67" spans="1:5" ht="30">
      <c r="A67" s="3">
        <v>6</v>
      </c>
      <c r="B67" s="5" t="s">
        <v>97</v>
      </c>
      <c r="C67" s="10">
        <v>11.6</v>
      </c>
      <c r="D67" s="5" t="s">
        <v>90</v>
      </c>
      <c r="E67" s="17" t="s">
        <v>98</v>
      </c>
    </row>
    <row r="68" spans="1:5" ht="15">
      <c r="A68" s="4">
        <v>6</v>
      </c>
      <c r="B68" s="6" t="s">
        <v>21</v>
      </c>
      <c r="C68" s="11">
        <f>SUM(C62:C67)</f>
        <v>179.43089999999998</v>
      </c>
      <c r="D68" s="5"/>
      <c r="E68" s="17"/>
    </row>
    <row r="69" spans="1:5" ht="14.25">
      <c r="A69" s="38" t="s">
        <v>29</v>
      </c>
      <c r="B69" s="39"/>
      <c r="C69" s="39"/>
      <c r="D69" s="39"/>
      <c r="E69" s="40"/>
    </row>
    <row r="70" spans="1:5" ht="30">
      <c r="A70" s="3">
        <v>1</v>
      </c>
      <c r="B70" s="5" t="s">
        <v>55</v>
      </c>
      <c r="C70" s="10">
        <v>18.7033</v>
      </c>
      <c r="D70" s="5" t="s">
        <v>28</v>
      </c>
      <c r="E70" s="17" t="s">
        <v>47</v>
      </c>
    </row>
    <row r="71" spans="1:5" ht="30">
      <c r="A71" s="3">
        <v>2</v>
      </c>
      <c r="B71" s="5" t="s">
        <v>55</v>
      </c>
      <c r="C71" s="10">
        <v>55.0871</v>
      </c>
      <c r="D71" s="5" t="s">
        <v>28</v>
      </c>
      <c r="E71" s="17" t="s">
        <v>48</v>
      </c>
    </row>
    <row r="72" spans="1:5" ht="30">
      <c r="A72" s="3">
        <v>3</v>
      </c>
      <c r="B72" s="5" t="s">
        <v>66</v>
      </c>
      <c r="C72" s="10">
        <v>32.2</v>
      </c>
      <c r="D72" s="5" t="s">
        <v>28</v>
      </c>
      <c r="E72" s="17"/>
    </row>
    <row r="73" spans="1:5" ht="30">
      <c r="A73" s="3">
        <v>4</v>
      </c>
      <c r="B73" s="5" t="s">
        <v>66</v>
      </c>
      <c r="C73" s="10">
        <v>14.9</v>
      </c>
      <c r="D73" s="5" t="s">
        <v>28</v>
      </c>
      <c r="E73" s="17"/>
    </row>
    <row r="74" spans="1:5" ht="30">
      <c r="A74" s="3">
        <v>5</v>
      </c>
      <c r="B74" s="5" t="s">
        <v>66</v>
      </c>
      <c r="C74" s="10">
        <v>18.06</v>
      </c>
      <c r="D74" s="5" t="s">
        <v>28</v>
      </c>
      <c r="E74" s="17"/>
    </row>
    <row r="75" spans="1:5" ht="30">
      <c r="A75" s="3">
        <v>6</v>
      </c>
      <c r="B75" s="5" t="s">
        <v>66</v>
      </c>
      <c r="C75" s="10">
        <v>38.8</v>
      </c>
      <c r="D75" s="5" t="s">
        <v>28</v>
      </c>
      <c r="E75" s="17"/>
    </row>
    <row r="76" spans="1:5" ht="15">
      <c r="A76" s="4">
        <v>6</v>
      </c>
      <c r="B76" s="6"/>
      <c r="C76" s="11">
        <f>SUM(C70:C75)</f>
        <v>177.7504</v>
      </c>
      <c r="D76" s="5"/>
      <c r="E76" s="17"/>
    </row>
    <row r="77" spans="1:5" ht="14.25">
      <c r="A77" s="38" t="s">
        <v>31</v>
      </c>
      <c r="B77" s="39"/>
      <c r="C77" s="39"/>
      <c r="D77" s="39"/>
      <c r="E77" s="40"/>
    </row>
    <row r="78" spans="1:5" ht="30">
      <c r="A78" s="3">
        <v>1</v>
      </c>
      <c r="B78" s="5" t="s">
        <v>72</v>
      </c>
      <c r="C78" s="10">
        <v>18</v>
      </c>
      <c r="D78" s="5" t="s">
        <v>30</v>
      </c>
      <c r="E78" s="17"/>
    </row>
    <row r="79" spans="1:5" ht="30">
      <c r="A79" s="3">
        <v>2</v>
      </c>
      <c r="B79" s="5" t="s">
        <v>72</v>
      </c>
      <c r="C79" s="10">
        <v>27.7</v>
      </c>
      <c r="D79" s="5" t="s">
        <v>30</v>
      </c>
      <c r="E79" s="17"/>
    </row>
    <row r="80" spans="1:5" ht="30">
      <c r="A80" s="3">
        <v>3</v>
      </c>
      <c r="B80" s="5" t="s">
        <v>72</v>
      </c>
      <c r="C80" s="10">
        <v>8.2</v>
      </c>
      <c r="D80" s="5" t="s">
        <v>30</v>
      </c>
      <c r="E80" s="17"/>
    </row>
    <row r="81" spans="1:5" ht="30">
      <c r="A81" s="3">
        <v>4</v>
      </c>
      <c r="B81" s="5" t="s">
        <v>82</v>
      </c>
      <c r="C81" s="10">
        <v>9.1</v>
      </c>
      <c r="D81" s="5" t="s">
        <v>30</v>
      </c>
      <c r="E81" s="17" t="s">
        <v>81</v>
      </c>
    </row>
    <row r="82" spans="1:5" ht="30">
      <c r="A82" s="3">
        <v>5</v>
      </c>
      <c r="B82" s="5" t="s">
        <v>153</v>
      </c>
      <c r="C82" s="10">
        <v>2</v>
      </c>
      <c r="D82" s="5" t="s">
        <v>90</v>
      </c>
      <c r="E82" s="17" t="s">
        <v>154</v>
      </c>
    </row>
    <row r="83" spans="1:5" ht="30">
      <c r="A83" s="3">
        <v>6</v>
      </c>
      <c r="B83" s="34" t="s">
        <v>163</v>
      </c>
      <c r="C83" s="18">
        <v>46.3854</v>
      </c>
      <c r="D83" s="2" t="s">
        <v>164</v>
      </c>
      <c r="E83" s="35" t="s">
        <v>165</v>
      </c>
    </row>
    <row r="84" spans="1:5" ht="15">
      <c r="A84" s="4">
        <v>6</v>
      </c>
      <c r="B84" s="6" t="s">
        <v>21</v>
      </c>
      <c r="C84" s="11">
        <f>SUM(C78:C83)</f>
        <v>111.3854</v>
      </c>
      <c r="D84" s="5"/>
      <c r="E84" s="17"/>
    </row>
    <row r="85" spans="1:5" ht="14.25">
      <c r="A85" s="38" t="s">
        <v>67</v>
      </c>
      <c r="B85" s="39"/>
      <c r="C85" s="39"/>
      <c r="D85" s="39"/>
      <c r="E85" s="40"/>
    </row>
    <row r="86" spans="1:5" ht="30">
      <c r="A86" s="3">
        <v>1</v>
      </c>
      <c r="B86" s="5" t="s">
        <v>68</v>
      </c>
      <c r="C86" s="10">
        <v>9.125</v>
      </c>
      <c r="D86" s="5" t="s">
        <v>28</v>
      </c>
      <c r="E86" s="17" t="s">
        <v>69</v>
      </c>
    </row>
    <row r="87" spans="1:5" ht="45">
      <c r="A87" s="3">
        <v>2</v>
      </c>
      <c r="B87" s="5" t="s">
        <v>88</v>
      </c>
      <c r="C87" s="25">
        <v>66</v>
      </c>
      <c r="D87" s="5" t="s">
        <v>28</v>
      </c>
      <c r="E87" s="17" t="s">
        <v>89</v>
      </c>
    </row>
    <row r="88" spans="1:5" ht="15">
      <c r="A88" s="4">
        <v>2</v>
      </c>
      <c r="B88" s="6" t="s">
        <v>21</v>
      </c>
      <c r="C88" s="11">
        <f>SUM(C86:C87)</f>
        <v>75.125</v>
      </c>
      <c r="D88" s="5"/>
      <c r="E88" s="17"/>
    </row>
    <row r="89" spans="1:5" ht="14.25">
      <c r="A89" s="38" t="s">
        <v>16</v>
      </c>
      <c r="B89" s="39"/>
      <c r="C89" s="39"/>
      <c r="D89" s="39"/>
      <c r="E89" s="40"/>
    </row>
    <row r="90" spans="1:5" ht="30">
      <c r="A90" s="3">
        <v>1</v>
      </c>
      <c r="B90" s="5" t="s">
        <v>43</v>
      </c>
      <c r="C90" s="10">
        <v>70</v>
      </c>
      <c r="D90" s="5" t="s">
        <v>28</v>
      </c>
      <c r="E90" s="17"/>
    </row>
    <row r="91" spans="1:5" ht="30">
      <c r="A91" s="3">
        <v>2</v>
      </c>
      <c r="B91" s="5" t="s">
        <v>80</v>
      </c>
      <c r="C91" s="10">
        <v>13.5</v>
      </c>
      <c r="D91" s="5" t="s">
        <v>30</v>
      </c>
      <c r="E91" s="17" t="s">
        <v>79</v>
      </c>
    </row>
    <row r="92" spans="1:5" ht="15">
      <c r="A92" s="4">
        <v>2</v>
      </c>
      <c r="B92" s="6" t="s">
        <v>21</v>
      </c>
      <c r="C92" s="11">
        <f>SUM(C90:C91)</f>
        <v>83.5</v>
      </c>
      <c r="D92" s="5"/>
      <c r="E92" s="17"/>
    </row>
    <row r="93" spans="1:5" ht="14.25">
      <c r="A93" s="38" t="s">
        <v>49</v>
      </c>
      <c r="B93" s="39"/>
      <c r="C93" s="39"/>
      <c r="D93" s="39"/>
      <c r="E93" s="40"/>
    </row>
    <row r="94" spans="1:5" ht="30">
      <c r="A94" s="3">
        <v>1</v>
      </c>
      <c r="B94" s="5" t="s">
        <v>51</v>
      </c>
      <c r="C94" s="10">
        <v>17.0362</v>
      </c>
      <c r="D94" s="5" t="s">
        <v>28</v>
      </c>
      <c r="E94" s="17" t="s">
        <v>50</v>
      </c>
    </row>
    <row r="95" spans="1:5" ht="30">
      <c r="A95" s="3">
        <v>2</v>
      </c>
      <c r="B95" s="5" t="s">
        <v>99</v>
      </c>
      <c r="C95" s="10">
        <v>18.186</v>
      </c>
      <c r="D95" s="5" t="s">
        <v>90</v>
      </c>
      <c r="E95" s="17" t="s">
        <v>100</v>
      </c>
    </row>
    <row r="96" spans="1:5" ht="30">
      <c r="A96" s="3">
        <v>3</v>
      </c>
      <c r="B96" s="5" t="s">
        <v>151</v>
      </c>
      <c r="C96" s="10">
        <v>56.7784</v>
      </c>
      <c r="D96" s="5" t="s">
        <v>90</v>
      </c>
      <c r="E96" s="17" t="s">
        <v>152</v>
      </c>
    </row>
    <row r="97" spans="1:5" ht="15">
      <c r="A97" s="4">
        <v>3</v>
      </c>
      <c r="B97" s="6" t="s">
        <v>21</v>
      </c>
      <c r="C97" s="11">
        <f>SUM(C94:C96)</f>
        <v>92.00059999999999</v>
      </c>
      <c r="D97" s="5"/>
      <c r="E97" s="17"/>
    </row>
    <row r="98" spans="1:5" ht="15" customHeight="1">
      <c r="A98" s="38" t="s">
        <v>101</v>
      </c>
      <c r="B98" s="39"/>
      <c r="C98" s="39"/>
      <c r="D98" s="39"/>
      <c r="E98" s="40"/>
    </row>
    <row r="99" spans="1:5" ht="15" customHeight="1">
      <c r="A99" s="3">
        <v>1</v>
      </c>
      <c r="B99" s="5" t="s">
        <v>102</v>
      </c>
      <c r="C99" s="27">
        <v>13.871</v>
      </c>
      <c r="D99" s="19" t="s">
        <v>90</v>
      </c>
      <c r="E99" s="32" t="s">
        <v>103</v>
      </c>
    </row>
    <row r="100" spans="1:5" ht="15" customHeight="1">
      <c r="A100" s="3">
        <v>2</v>
      </c>
      <c r="B100" s="5" t="s">
        <v>104</v>
      </c>
      <c r="C100" s="27">
        <v>13</v>
      </c>
      <c r="D100" s="19" t="s">
        <v>90</v>
      </c>
      <c r="E100" s="32" t="s">
        <v>105</v>
      </c>
    </row>
    <row r="101" spans="1:5" ht="15" customHeight="1">
      <c r="A101" s="3">
        <v>3</v>
      </c>
      <c r="B101" s="5" t="s">
        <v>106</v>
      </c>
      <c r="C101" s="27">
        <v>13.5898</v>
      </c>
      <c r="D101" s="19" t="s">
        <v>90</v>
      </c>
      <c r="E101" s="32" t="s">
        <v>107</v>
      </c>
    </row>
    <row r="102" spans="1:5" ht="15" customHeight="1">
      <c r="A102" s="3">
        <v>4</v>
      </c>
      <c r="B102" s="5" t="s">
        <v>104</v>
      </c>
      <c r="C102" s="27">
        <v>12.4489</v>
      </c>
      <c r="D102" s="19" t="s">
        <v>90</v>
      </c>
      <c r="E102" s="32" t="s">
        <v>108</v>
      </c>
    </row>
    <row r="103" spans="1:5" ht="15" customHeight="1">
      <c r="A103" s="3">
        <v>5</v>
      </c>
      <c r="B103" s="5" t="s">
        <v>104</v>
      </c>
      <c r="C103" s="27">
        <v>10.3833</v>
      </c>
      <c r="D103" s="19" t="s">
        <v>90</v>
      </c>
      <c r="E103" s="32" t="s">
        <v>109</v>
      </c>
    </row>
    <row r="104" spans="1:5" ht="15" customHeight="1">
      <c r="A104" s="3">
        <v>6</v>
      </c>
      <c r="B104" s="5" t="s">
        <v>104</v>
      </c>
      <c r="C104" s="27">
        <v>15.9423</v>
      </c>
      <c r="D104" s="19" t="s">
        <v>90</v>
      </c>
      <c r="E104" s="32" t="s">
        <v>110</v>
      </c>
    </row>
    <row r="105" spans="1:5" ht="15" customHeight="1">
      <c r="A105" s="3">
        <v>7</v>
      </c>
      <c r="B105" s="5" t="s">
        <v>111</v>
      </c>
      <c r="C105" s="27">
        <v>15.7248</v>
      </c>
      <c r="D105" s="19" t="s">
        <v>90</v>
      </c>
      <c r="E105" s="32" t="s">
        <v>112</v>
      </c>
    </row>
    <row r="106" spans="1:5" ht="15" customHeight="1">
      <c r="A106" s="3">
        <v>8</v>
      </c>
      <c r="B106" s="5" t="s">
        <v>113</v>
      </c>
      <c r="C106" s="27">
        <v>10</v>
      </c>
      <c r="D106" s="19" t="s">
        <v>90</v>
      </c>
      <c r="E106" s="32" t="s">
        <v>114</v>
      </c>
    </row>
    <row r="107" spans="1:5" ht="15" customHeight="1">
      <c r="A107" s="3">
        <v>9</v>
      </c>
      <c r="B107" s="5" t="s">
        <v>113</v>
      </c>
      <c r="C107" s="27">
        <v>13.4759</v>
      </c>
      <c r="D107" s="19" t="s">
        <v>90</v>
      </c>
      <c r="E107" s="32" t="s">
        <v>115</v>
      </c>
    </row>
    <row r="108" spans="1:5" ht="15" customHeight="1">
      <c r="A108" s="3">
        <v>10</v>
      </c>
      <c r="B108" s="5" t="s">
        <v>116</v>
      </c>
      <c r="C108" s="27">
        <v>18.0876</v>
      </c>
      <c r="D108" s="19" t="s">
        <v>90</v>
      </c>
      <c r="E108" s="32" t="s">
        <v>117</v>
      </c>
    </row>
    <row r="109" spans="1:5" ht="15" customHeight="1">
      <c r="A109" s="3">
        <v>11</v>
      </c>
      <c r="B109" s="5" t="s">
        <v>118</v>
      </c>
      <c r="C109" s="27">
        <v>25.024</v>
      </c>
      <c r="D109" s="19" t="s">
        <v>90</v>
      </c>
      <c r="E109" s="32" t="s">
        <v>119</v>
      </c>
    </row>
    <row r="110" spans="1:5" ht="15" customHeight="1">
      <c r="A110" s="3">
        <v>12</v>
      </c>
      <c r="B110" s="5" t="s">
        <v>120</v>
      </c>
      <c r="C110" s="27">
        <v>22.5658</v>
      </c>
      <c r="D110" s="19" t="s">
        <v>90</v>
      </c>
      <c r="E110" s="32" t="s">
        <v>121</v>
      </c>
    </row>
    <row r="111" spans="1:5" ht="15" customHeight="1">
      <c r="A111" s="3">
        <v>13</v>
      </c>
      <c r="B111" s="5" t="s">
        <v>122</v>
      </c>
      <c r="C111" s="27">
        <v>30.9367</v>
      </c>
      <c r="D111" s="19" t="s">
        <v>90</v>
      </c>
      <c r="E111" s="32" t="s">
        <v>123</v>
      </c>
    </row>
    <row r="112" spans="1:5" ht="15" customHeight="1">
      <c r="A112" s="3">
        <v>14</v>
      </c>
      <c r="B112" s="5" t="s">
        <v>124</v>
      </c>
      <c r="C112" s="27">
        <v>12.8946</v>
      </c>
      <c r="D112" s="19" t="s">
        <v>90</v>
      </c>
      <c r="E112" s="32" t="s">
        <v>125</v>
      </c>
    </row>
    <row r="113" spans="1:5" ht="15" customHeight="1">
      <c r="A113" s="3">
        <v>15</v>
      </c>
      <c r="B113" s="5" t="s">
        <v>124</v>
      </c>
      <c r="C113" s="27">
        <v>13.6285</v>
      </c>
      <c r="D113" s="19" t="s">
        <v>90</v>
      </c>
      <c r="E113" s="32" t="s">
        <v>126</v>
      </c>
    </row>
    <row r="114" spans="1:5" ht="15" customHeight="1">
      <c r="A114" s="3">
        <v>16</v>
      </c>
      <c r="B114" s="5" t="s">
        <v>127</v>
      </c>
      <c r="C114" s="27">
        <v>11.4477</v>
      </c>
      <c r="D114" s="19" t="s">
        <v>90</v>
      </c>
      <c r="E114" s="32" t="s">
        <v>128</v>
      </c>
    </row>
    <row r="115" spans="1:5" ht="15" customHeight="1">
      <c r="A115" s="3">
        <v>17</v>
      </c>
      <c r="B115" s="5" t="s">
        <v>127</v>
      </c>
      <c r="C115" s="27">
        <v>20.6482</v>
      </c>
      <c r="D115" s="19" t="s">
        <v>90</v>
      </c>
      <c r="E115" s="32" t="s">
        <v>129</v>
      </c>
    </row>
    <row r="116" spans="1:5" ht="15" customHeight="1">
      <c r="A116" s="3">
        <v>18</v>
      </c>
      <c r="B116" s="5" t="s">
        <v>127</v>
      </c>
      <c r="C116" s="27">
        <v>32.2125</v>
      </c>
      <c r="D116" s="19" t="s">
        <v>90</v>
      </c>
      <c r="E116" s="32" t="s">
        <v>130</v>
      </c>
    </row>
    <row r="117" spans="1:5" ht="15" customHeight="1">
      <c r="A117" s="3">
        <v>19</v>
      </c>
      <c r="B117" s="5" t="s">
        <v>127</v>
      </c>
      <c r="C117" s="27">
        <v>11.9165</v>
      </c>
      <c r="D117" s="19" t="s">
        <v>90</v>
      </c>
      <c r="E117" s="32" t="s">
        <v>131</v>
      </c>
    </row>
    <row r="118" spans="1:5" ht="15" customHeight="1">
      <c r="A118" s="3">
        <v>20</v>
      </c>
      <c r="B118" s="5" t="s">
        <v>132</v>
      </c>
      <c r="C118" s="27">
        <v>25</v>
      </c>
      <c r="D118" s="19" t="s">
        <v>90</v>
      </c>
      <c r="E118" s="32" t="s">
        <v>133</v>
      </c>
    </row>
    <row r="119" spans="1:5" ht="15" customHeight="1">
      <c r="A119" s="3">
        <v>21</v>
      </c>
      <c r="B119" s="5" t="s">
        <v>134</v>
      </c>
      <c r="C119" s="27">
        <v>13.8169</v>
      </c>
      <c r="D119" s="19" t="s">
        <v>90</v>
      </c>
      <c r="E119" s="32" t="s">
        <v>135</v>
      </c>
    </row>
    <row r="120" spans="1:5" ht="15" customHeight="1">
      <c r="A120" s="3">
        <v>22</v>
      </c>
      <c r="B120" s="5" t="s">
        <v>134</v>
      </c>
      <c r="C120" s="27">
        <v>11.8055</v>
      </c>
      <c r="D120" s="19" t="s">
        <v>90</v>
      </c>
      <c r="E120" s="32" t="s">
        <v>136</v>
      </c>
    </row>
    <row r="121" spans="1:5" ht="15" customHeight="1">
      <c r="A121" s="3">
        <v>23</v>
      </c>
      <c r="B121" s="5" t="s">
        <v>137</v>
      </c>
      <c r="C121" s="27">
        <v>19.1857</v>
      </c>
      <c r="D121" s="19" t="s">
        <v>90</v>
      </c>
      <c r="E121" s="32" t="s">
        <v>138</v>
      </c>
    </row>
    <row r="122" spans="1:5" ht="15" customHeight="1">
      <c r="A122" s="3">
        <v>24</v>
      </c>
      <c r="B122" s="5" t="s">
        <v>139</v>
      </c>
      <c r="C122" s="27">
        <v>11.5426</v>
      </c>
      <c r="D122" s="19" t="s">
        <v>90</v>
      </c>
      <c r="E122" s="32" t="s">
        <v>140</v>
      </c>
    </row>
    <row r="123" spans="1:5" ht="15" customHeight="1">
      <c r="A123" s="3">
        <v>25</v>
      </c>
      <c r="B123" s="5" t="s">
        <v>139</v>
      </c>
      <c r="C123" s="27">
        <v>15.4087</v>
      </c>
      <c r="D123" s="19" t="s">
        <v>90</v>
      </c>
      <c r="E123" s="32" t="s">
        <v>141</v>
      </c>
    </row>
    <row r="124" spans="1:5" ht="15" customHeight="1">
      <c r="A124" s="3">
        <v>26</v>
      </c>
      <c r="B124" s="5" t="s">
        <v>139</v>
      </c>
      <c r="C124" s="27">
        <v>10</v>
      </c>
      <c r="D124" s="19" t="s">
        <v>90</v>
      </c>
      <c r="E124" s="32" t="s">
        <v>142</v>
      </c>
    </row>
    <row r="125" spans="1:5" ht="15" customHeight="1">
      <c r="A125" s="3">
        <v>27</v>
      </c>
      <c r="B125" s="5" t="s">
        <v>143</v>
      </c>
      <c r="C125" s="27">
        <v>22.5388</v>
      </c>
      <c r="D125" s="19" t="s">
        <v>90</v>
      </c>
      <c r="E125" s="32" t="s">
        <v>144</v>
      </c>
    </row>
    <row r="126" spans="1:5" ht="15" customHeight="1">
      <c r="A126" s="3">
        <v>28</v>
      </c>
      <c r="B126" s="5" t="s">
        <v>149</v>
      </c>
      <c r="C126" s="27">
        <v>14.7937</v>
      </c>
      <c r="D126" s="19" t="s">
        <v>90</v>
      </c>
      <c r="E126" s="32" t="s">
        <v>150</v>
      </c>
    </row>
    <row r="127" spans="1:5" ht="15" customHeight="1">
      <c r="A127" s="4">
        <v>28</v>
      </c>
      <c r="B127" s="26" t="s">
        <v>21</v>
      </c>
      <c r="C127" s="11">
        <f>SUM(C99:C126)</f>
        <v>461.88999999999993</v>
      </c>
      <c r="D127" s="4"/>
      <c r="E127" s="28"/>
    </row>
    <row r="128" spans="1:5" ht="14.25">
      <c r="A128" s="38" t="s">
        <v>27</v>
      </c>
      <c r="B128" s="39"/>
      <c r="C128" s="39"/>
      <c r="D128" s="39"/>
      <c r="E128" s="40"/>
    </row>
    <row r="129" spans="1:5" ht="30">
      <c r="A129" s="3">
        <v>1</v>
      </c>
      <c r="B129" s="5" t="s">
        <v>56</v>
      </c>
      <c r="C129" s="10">
        <v>4</v>
      </c>
      <c r="D129" s="5" t="s">
        <v>28</v>
      </c>
      <c r="E129" s="17"/>
    </row>
    <row r="130" spans="1:5" ht="30">
      <c r="A130" s="3">
        <v>2</v>
      </c>
      <c r="B130" s="5" t="s">
        <v>86</v>
      </c>
      <c r="C130" s="10">
        <v>13</v>
      </c>
      <c r="D130" s="5" t="s">
        <v>28</v>
      </c>
      <c r="E130" s="17" t="s">
        <v>87</v>
      </c>
    </row>
    <row r="131" spans="1:5" ht="15">
      <c r="A131" s="4">
        <v>2</v>
      </c>
      <c r="B131" s="6" t="s">
        <v>21</v>
      </c>
      <c r="C131" s="11">
        <f>SUM(C129:C130)</f>
        <v>17</v>
      </c>
      <c r="D131" s="5"/>
      <c r="E131" s="17"/>
    </row>
    <row r="132" spans="1:5" ht="14.25">
      <c r="A132" s="38" t="s">
        <v>44</v>
      </c>
      <c r="B132" s="39"/>
      <c r="C132" s="39"/>
      <c r="D132" s="39"/>
      <c r="E132" s="40"/>
    </row>
    <row r="133" spans="1:5" ht="30">
      <c r="A133" s="3">
        <v>1</v>
      </c>
      <c r="B133" s="5" t="s">
        <v>65</v>
      </c>
      <c r="C133" s="10">
        <v>11.5</v>
      </c>
      <c r="D133" s="5" t="s">
        <v>28</v>
      </c>
      <c r="E133" s="17"/>
    </row>
    <row r="134" spans="1:5" ht="30">
      <c r="A134" s="3">
        <v>2</v>
      </c>
      <c r="B134" s="5" t="s">
        <v>65</v>
      </c>
      <c r="C134" s="10">
        <v>2.3</v>
      </c>
      <c r="D134" s="5" t="s">
        <v>28</v>
      </c>
      <c r="E134" s="17"/>
    </row>
    <row r="135" spans="1:5" ht="30">
      <c r="A135" s="3">
        <v>3</v>
      </c>
      <c r="B135" s="5" t="s">
        <v>65</v>
      </c>
      <c r="C135" s="10">
        <v>3.8</v>
      </c>
      <c r="D135" s="5" t="s">
        <v>28</v>
      </c>
      <c r="E135" s="17"/>
    </row>
    <row r="136" spans="1:5" ht="30">
      <c r="A136" s="3">
        <v>4</v>
      </c>
      <c r="B136" s="5" t="s">
        <v>65</v>
      </c>
      <c r="C136" s="10">
        <v>9</v>
      </c>
      <c r="D136" s="5" t="s">
        <v>28</v>
      </c>
      <c r="E136" s="17"/>
    </row>
    <row r="137" spans="1:5" ht="30">
      <c r="A137" s="3">
        <v>5</v>
      </c>
      <c r="B137" s="5" t="s">
        <v>65</v>
      </c>
      <c r="C137" s="10">
        <v>4.4</v>
      </c>
      <c r="D137" s="5" t="s">
        <v>28</v>
      </c>
      <c r="E137" s="17"/>
    </row>
    <row r="138" spans="1:5" ht="30">
      <c r="A138" s="3">
        <v>6</v>
      </c>
      <c r="B138" s="5" t="s">
        <v>65</v>
      </c>
      <c r="C138" s="10">
        <v>3</v>
      </c>
      <c r="D138" s="5" t="s">
        <v>28</v>
      </c>
      <c r="E138" s="17"/>
    </row>
    <row r="139" spans="1:5" ht="15">
      <c r="A139" s="4">
        <v>6</v>
      </c>
      <c r="B139" s="6" t="s">
        <v>21</v>
      </c>
      <c r="C139" s="11">
        <f>SUM(C133:C138)</f>
        <v>34</v>
      </c>
      <c r="D139" s="5"/>
      <c r="E139" s="17"/>
    </row>
    <row r="140" spans="1:5" ht="15">
      <c r="A140" s="4">
        <f>A13+A19+A22+A25+A31+A36+A46+A50+A52+A56+A60+A68+A76+A84+A88+A92+A97+A131+A139+A39+A127</f>
        <v>90</v>
      </c>
      <c r="B140" s="22" t="s">
        <v>23</v>
      </c>
      <c r="C140" s="11">
        <f>C13+C19+C22+C25+C31+C36+C46+C50+C52+C56+C60+C68+C76+C84+C88+C92+C97+C131+C139+C39+C127</f>
        <v>2117.3402</v>
      </c>
      <c r="D140" s="5"/>
      <c r="E140" s="33"/>
    </row>
    <row r="141" spans="1:5" ht="15">
      <c r="A141" s="8"/>
      <c r="B141" s="23"/>
      <c r="C141" s="14"/>
      <c r="D141" s="8"/>
      <c r="E141" s="8"/>
    </row>
  </sheetData>
  <sheetProtection/>
  <mergeCells count="25">
    <mergeCell ref="A128:E128"/>
    <mergeCell ref="A61:E61"/>
    <mergeCell ref="A89:E89"/>
    <mergeCell ref="A69:E69"/>
    <mergeCell ref="A77:E77"/>
    <mergeCell ref="A53:E53"/>
    <mergeCell ref="A85:E85"/>
    <mergeCell ref="A98:E98"/>
    <mergeCell ref="A26:E26"/>
    <mergeCell ref="A14:E14"/>
    <mergeCell ref="A40:E40"/>
    <mergeCell ref="A47:E47"/>
    <mergeCell ref="A51:E51"/>
    <mergeCell ref="A57:E57"/>
    <mergeCell ref="A37:E37"/>
    <mergeCell ref="A1:E1"/>
    <mergeCell ref="A2:E2"/>
    <mergeCell ref="A3:E3"/>
    <mergeCell ref="A4:E4"/>
    <mergeCell ref="A132:E132"/>
    <mergeCell ref="A20:E20"/>
    <mergeCell ref="A93:E93"/>
    <mergeCell ref="A8:E8"/>
    <mergeCell ref="A32:E32"/>
    <mergeCell ref="A23:E23"/>
  </mergeCells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Світлана Атаманчук</cp:lastModifiedBy>
  <cp:lastPrinted>2014-10-21T10:03:02Z</cp:lastPrinted>
  <dcterms:created xsi:type="dcterms:W3CDTF">1996-10-08T23:32:33Z</dcterms:created>
  <dcterms:modified xsi:type="dcterms:W3CDTF">2019-07-18T12:57:09Z</dcterms:modified>
  <cp:category/>
  <cp:version/>
  <cp:contentType/>
  <cp:contentStatus/>
</cp:coreProperties>
</file>